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7.03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утверждение'!$A$1:$I$221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0" i="3" l="1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E59" i="3"/>
  <c r="D59" i="3"/>
  <c r="C59" i="3"/>
  <c r="I58" i="3"/>
  <c r="H58" i="3"/>
  <c r="G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E19" i="3"/>
  <c r="D19" i="3"/>
  <c r="C19" i="3"/>
  <c r="I18" i="3"/>
  <c r="H18" i="3"/>
  <c r="G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<sst xmlns="http://schemas.openxmlformats.org/spreadsheetml/2006/main" count="30" uniqueCount="27">
  <si>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</si>
  <si>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</si>
  <si>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</si>
  <si>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</si>
  <si>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</si>
  <si>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</si>
  <si>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</si>
  <si>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</si>
  <si>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</si>
  <si>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</si>
  <si>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</si>
  <si>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</si>
  <si>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</si>
  <si>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</si>
  <si>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</si>
  <si>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</si>
  <si>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</si>
  <si>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Врио начальника отдела                                                                Корытцын М.В.</t>
  </si>
  <si>
    <t>И.о. заместителя руководителя</t>
  </si>
  <si>
    <t>А.С. Ефременков</t>
  </si>
  <si>
    <t>V до и выше 1000 В</t>
  </si>
  <si>
    <t>Дата проведения проверки знаний: 17.03.2025</t>
  </si>
  <si>
    <t>IV гр. до 1000В</t>
  </si>
  <si>
    <t xml:space="preserve"> II до 1000 В</t>
  </si>
  <si>
    <t>III до 1000 В</t>
  </si>
  <si>
    <t>IV до 1000 В</t>
  </si>
  <si>
    <t>V  до и выше 
1000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</si>
</sst>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7.03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ПМК-4</v>
          </cell>
          <cell r="G4" t="str">
            <v>Шафоростов</v>
          </cell>
          <cell r="H4" t="str">
            <v>Александр</v>
          </cell>
          <cell r="I4" t="str">
            <v>Васильевич</v>
          </cell>
          <cell r="K4" t="str">
            <v>Начальник участка</v>
          </cell>
          <cell r="L4" t="str">
            <v>25л</v>
          </cell>
          <cell r="M4" t="str">
            <v>первичная</v>
          </cell>
          <cell r="N4" t="str">
            <v>административно-технический персонал</v>
          </cell>
          <cell r="R4" t="str">
            <v>II гр до 1000В</v>
          </cell>
          <cell r="S4" t="str">
            <v>ПТЭЭПЭЭ</v>
          </cell>
          <cell r="V4">
            <v>0.375</v>
          </cell>
        </row>
        <row r="5">
          <cell r="E5" t="str">
            <v>АНО ДПО "ЦПК"</v>
          </cell>
          <cell r="G5" t="str">
            <v xml:space="preserve">Мшар </v>
          </cell>
          <cell r="H5" t="str">
            <v xml:space="preserve">Наталья </v>
          </cell>
          <cell r="I5" t="str">
            <v xml:space="preserve">Николаевна </v>
          </cell>
          <cell r="K5" t="str">
            <v xml:space="preserve">Заместитель генерального директора </v>
          </cell>
          <cell r="L5" t="str">
            <v>6 лет</v>
          </cell>
          <cell r="M5" t="str">
            <v>очередная</v>
          </cell>
          <cell r="N5" t="str">
            <v>административно-технический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АНО ДПО "ЦПК"</v>
          </cell>
          <cell r="G6" t="str">
            <v xml:space="preserve">Степанов </v>
          </cell>
          <cell r="H6" t="str">
            <v>Сергей</v>
          </cell>
          <cell r="I6" t="str">
            <v xml:space="preserve">Владимирович </v>
          </cell>
          <cell r="K6" t="str">
            <v>Заведующий учебной частью</v>
          </cell>
          <cell r="L6" t="str">
            <v>6 лет</v>
          </cell>
          <cell r="M6" t="str">
            <v>очередная</v>
          </cell>
          <cell r="N6" t="str">
            <v>административно-технический персонал</v>
          </cell>
          <cell r="R6" t="str">
            <v xml:space="preserve"> V до и выше 1000В</v>
          </cell>
          <cell r="S6" t="str">
            <v>ПТЭЭПЭЭ</v>
          </cell>
          <cell r="V6">
            <v>0.375</v>
          </cell>
        </row>
        <row r="7">
          <cell r="E7" t="str">
            <v>АНО ДПО "ЦПК"</v>
          </cell>
          <cell r="G7" t="str">
            <v xml:space="preserve">Мшар </v>
          </cell>
          <cell r="H7" t="str">
            <v xml:space="preserve">Наталья </v>
          </cell>
          <cell r="I7" t="str">
            <v xml:space="preserve">Николаевна </v>
          </cell>
          <cell r="K7" t="str">
            <v xml:space="preserve">Заместитель генерального директора </v>
          </cell>
          <cell r="L7" t="str">
            <v>6 лет</v>
          </cell>
          <cell r="M7" t="str">
            <v>очередная</v>
          </cell>
          <cell r="N7" t="str">
            <v>руководящий работник</v>
          </cell>
          <cell r="S7" t="str">
            <v>ПТЭТЭ</v>
          </cell>
          <cell r="V7">
            <v>0.375</v>
          </cell>
        </row>
        <row r="8">
          <cell r="E8" t="str">
            <v>АНО ДПО "ЦПК"</v>
          </cell>
          <cell r="G8" t="str">
            <v xml:space="preserve">Степанов </v>
          </cell>
          <cell r="H8" t="str">
            <v>Сергей</v>
          </cell>
          <cell r="I8" t="str">
            <v xml:space="preserve">Владимирович </v>
          </cell>
          <cell r="K8" t="str">
            <v>Заведующий учебной частью</v>
          </cell>
          <cell r="L8" t="str">
            <v>6 лет</v>
          </cell>
          <cell r="M8" t="str">
            <v>очередная</v>
          </cell>
          <cell r="N8" t="str">
            <v>руководящий работник</v>
          </cell>
          <cell r="S8" t="str">
            <v>ПТЭТЭ</v>
          </cell>
          <cell r="V8">
            <v>0.375</v>
          </cell>
        </row>
        <row r="9">
          <cell r="E9" t="str">
            <v>ООО "Атлант-Строй"</v>
          </cell>
          <cell r="G9" t="str">
            <v>Васильев</v>
          </cell>
          <cell r="H9" t="str">
            <v>Павел</v>
          </cell>
          <cell r="I9" t="str">
            <v>Сергеевич</v>
          </cell>
          <cell r="K9" t="str">
            <v>Главный энергетик</v>
          </cell>
          <cell r="L9" t="str">
            <v>2 года</v>
          </cell>
          <cell r="M9" t="str">
            <v>внеочередная</v>
          </cell>
          <cell r="N9" t="str">
            <v>административно-технический персонал</v>
          </cell>
          <cell r="R9" t="str">
            <v>V гр до и выше  1000В</v>
          </cell>
          <cell r="S9" t="str">
            <v>ПТЭЭПЭЭ</v>
          </cell>
          <cell r="V9">
            <v>0.375</v>
          </cell>
        </row>
        <row r="10">
          <cell r="E10" t="str">
            <v>ООО "Парк Отель ЛЕСНОЙ"</v>
          </cell>
          <cell r="G10" t="str">
            <v xml:space="preserve">Юшко </v>
          </cell>
          <cell r="H10" t="str">
            <v>Иван</v>
          </cell>
          <cell r="I10" t="str">
            <v>Владимирович</v>
          </cell>
          <cell r="K10" t="str">
            <v>Техник-электрик</v>
          </cell>
          <cell r="L10" t="str">
            <v>4 мес</v>
          </cell>
          <cell r="M10" t="str">
            <v>первичная</v>
          </cell>
          <cell r="N10" t="str">
            <v>административно-технический персонал</v>
          </cell>
          <cell r="R10" t="str">
            <v>II 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"Парк Отель ЛЕСНОЙ"</v>
          </cell>
          <cell r="G11" t="str">
            <v xml:space="preserve">Фомин </v>
          </cell>
          <cell r="H11" t="str">
            <v xml:space="preserve">Николай </v>
          </cell>
          <cell r="I11" t="str">
            <v>Федорович</v>
          </cell>
          <cell r="K11" t="str">
            <v>Мастер участка электрохозяйства</v>
          </cell>
          <cell r="L11" t="str">
            <v>1 мес</v>
          </cell>
          <cell r="M11" t="str">
            <v>первичная</v>
          </cell>
          <cell r="N11" t="str">
            <v>административно-технический персонал</v>
          </cell>
          <cell r="R11" t="str">
            <v>II 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"ПИ"</v>
          </cell>
          <cell r="G12" t="str">
            <v>Ардаширов</v>
          </cell>
          <cell r="H12" t="str">
            <v>Тимур</v>
          </cell>
          <cell r="I12" t="str">
            <v>Нарисович</v>
          </cell>
          <cell r="K12" t="str">
            <v>Заместитель генерального директора</v>
          </cell>
          <cell r="L12" t="str">
            <v>9 лет</v>
          </cell>
          <cell r="M12" t="str">
            <v>очередная</v>
          </cell>
          <cell r="N12" t="str">
            <v>административно-технический персонал</v>
          </cell>
          <cell r="R12" t="str">
            <v>IV гр. до 1000В</v>
          </cell>
          <cell r="S12" t="str">
            <v>ПТЭЭПЭЭ</v>
          </cell>
          <cell r="V12">
            <v>0.375</v>
          </cell>
        </row>
        <row r="13">
          <cell r="E13" t="str">
            <v>ООО "ЭЛБ"</v>
          </cell>
          <cell r="G13" t="str">
            <v xml:space="preserve">Семкин </v>
          </cell>
          <cell r="H13" t="str">
            <v xml:space="preserve">Евгений </v>
          </cell>
          <cell r="I13" t="str">
            <v>Александрович</v>
          </cell>
          <cell r="K13" t="str">
            <v>Руководитель лаборатории, испытатель</v>
          </cell>
          <cell r="L13">
            <v>10</v>
          </cell>
          <cell r="M13" t="str">
            <v>первичная</v>
          </cell>
          <cell r="N13" t="str">
            <v xml:space="preserve">административно-технический персонал, с правом испытания оборудования повышенным напряжением </v>
          </cell>
          <cell r="R13" t="str">
            <v>II до 1000 В</v>
          </cell>
          <cell r="S13" t="str">
            <v>ПТЭЭСиС</v>
          </cell>
          <cell r="V13">
            <v>0.375</v>
          </cell>
        </row>
        <row r="14">
          <cell r="E14" t="str">
            <v>ООО "Джодас Экспоим"</v>
          </cell>
          <cell r="G14" t="str">
            <v>Головкин</v>
          </cell>
          <cell r="H14" t="str">
            <v>Николай</v>
          </cell>
          <cell r="I14" t="str">
            <v>Вячеславович</v>
          </cell>
          <cell r="K14" t="str">
            <v>Главный энергетик</v>
          </cell>
          <cell r="L14" t="str">
            <v>2 года</v>
          </cell>
          <cell r="M14" t="str">
            <v>очередная</v>
          </cell>
          <cell r="N14" t="str">
            <v>административно-технический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"СУ-7"</v>
          </cell>
          <cell r="G15" t="str">
            <v>Туманов</v>
          </cell>
          <cell r="H15" t="str">
            <v xml:space="preserve">Артем </v>
          </cell>
          <cell r="I15" t="str">
            <v>Владимирович</v>
          </cell>
          <cell r="K15" t="str">
            <v>Инженер -электрик</v>
          </cell>
          <cell r="L15" t="str">
            <v>17 лет</v>
          </cell>
          <cell r="M15" t="str">
            <v>очередная</v>
          </cell>
          <cell r="N15" t="str">
            <v>административно-технический персонал</v>
          </cell>
          <cell r="R15" t="str">
            <v>V до и выше 1000 В</v>
          </cell>
          <cell r="S15" t="str">
            <v>ПТЭЭСиС</v>
          </cell>
          <cell r="V15">
            <v>0.375</v>
          </cell>
        </row>
        <row r="16">
          <cell r="E16" t="str">
            <v>МАОУ СОШ №14</v>
          </cell>
          <cell r="G16" t="str">
            <v>Тюрин</v>
          </cell>
          <cell r="H16" t="str">
            <v>Игорь</v>
          </cell>
          <cell r="I16" t="str">
            <v>Михайлович</v>
          </cell>
          <cell r="K16" t="str">
            <v>Заместитель директора по АХЧ</v>
          </cell>
          <cell r="L16" t="str">
            <v>8 месяцев</v>
          </cell>
          <cell r="M16" t="str">
            <v>внеочередная</v>
          </cell>
          <cell r="N16" t="str">
            <v>административно-технический персонал</v>
          </cell>
          <cell r="R16" t="str">
            <v>IV гр.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«Экспертно-образовательный центр «Ника»</v>
          </cell>
          <cell r="G17" t="str">
            <v>Винник</v>
          </cell>
          <cell r="H17" t="str">
            <v>Екатерина</v>
          </cell>
          <cell r="I17" t="str">
            <v>Сергеевна</v>
          </cell>
          <cell r="K17" t="str">
            <v>Генеральный директор</v>
          </cell>
          <cell r="L17" t="str">
            <v>8 лет</v>
          </cell>
          <cell r="M17" t="str">
            <v>очередная</v>
          </cell>
          <cell r="N17" t="str">
            <v>административно-технический персонал</v>
          </cell>
          <cell r="R17" t="str">
            <v>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«Экспертно-образовательный центр «Ника»</v>
          </cell>
          <cell r="G18" t="str">
            <v>Сайгашкина</v>
          </cell>
          <cell r="H18" t="str">
            <v>Елена</v>
          </cell>
          <cell r="I18" t="str">
            <v>Александровна</v>
          </cell>
          <cell r="K18" t="str">
            <v>Преподаватель</v>
          </cell>
          <cell r="L18" t="str">
            <v>11 лет</v>
          </cell>
          <cell r="M18" t="str">
            <v>очередная</v>
          </cell>
          <cell r="N18" t="str">
            <v>административно-технический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«Экспертно-образовательный центр «Ника»</v>
          </cell>
          <cell r="G19" t="str">
            <v>Сахидова</v>
          </cell>
          <cell r="H19" t="str">
            <v>Надежда</v>
          </cell>
          <cell r="I19" t="str">
            <v>Рашидовна</v>
          </cell>
          <cell r="K19" t="str">
            <v>Преподаватель</v>
          </cell>
          <cell r="L19" t="str">
            <v>8 лет</v>
          </cell>
          <cell r="M19" t="str">
            <v>очередная</v>
          </cell>
          <cell r="N19" t="str">
            <v>административно-технический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"ДЦ Алтуфьево"</v>
          </cell>
          <cell r="G20" t="str">
            <v xml:space="preserve">Ермаков  </v>
          </cell>
          <cell r="H20" t="str">
            <v>Юрий</v>
          </cell>
          <cell r="I20" t="str">
            <v>Викторович</v>
          </cell>
          <cell r="K20" t="str">
            <v>Инженер по эксплуатации</v>
          </cell>
          <cell r="L20" t="str">
            <v>5 лет</v>
          </cell>
          <cell r="M20" t="str">
            <v>первичная</v>
          </cell>
          <cell r="N20" t="str">
            <v>административно-технический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"ДЦ Алтуфьево"</v>
          </cell>
          <cell r="G21" t="str">
            <v xml:space="preserve">Захаров  
</v>
          </cell>
          <cell r="H21" t="str">
            <v>Сергей</v>
          </cell>
          <cell r="I21" t="str">
            <v>Васильевич</v>
          </cell>
          <cell r="K21" t="str">
            <v>главный инженер</v>
          </cell>
          <cell r="L21" t="str">
            <v>6 лет</v>
          </cell>
          <cell r="M21" t="str">
            <v>очередная</v>
          </cell>
          <cell r="N21" t="str">
            <v>административно-технический персонал</v>
          </cell>
          <cell r="R21" t="str">
            <v>III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"ПАРУС"</v>
          </cell>
          <cell r="G22" t="str">
            <v>Курегян</v>
          </cell>
          <cell r="H22" t="str">
            <v>Мартик</v>
          </cell>
          <cell r="I22" t="str">
            <v>Варданович</v>
          </cell>
          <cell r="K22" t="str">
            <v>Администратор АХО</v>
          </cell>
          <cell r="L22" t="str">
            <v>1 год</v>
          </cell>
          <cell r="M22" t="str">
            <v>очередная</v>
          </cell>
          <cell r="N22" t="str">
            <v xml:space="preserve">административно-технический персонал, с правом испытания оборудования повышенным напряжением </v>
          </cell>
          <cell r="R22" t="str">
            <v>III до и выше 1000 В</v>
          </cell>
          <cell r="S22" t="str">
            <v>ПТЭЭСиС</v>
          </cell>
          <cell r="V22">
            <v>0.375</v>
          </cell>
        </row>
        <row r="23">
          <cell r="E23" t="str">
            <v>ООО "РЕГИОН СТРОЙ"</v>
          </cell>
          <cell r="G23" t="str">
            <v>Рощин</v>
          </cell>
          <cell r="H23" t="str">
            <v>Сергей</v>
          </cell>
          <cell r="I23" t="str">
            <v>Григорьевич</v>
          </cell>
          <cell r="K23" t="str">
            <v>Генеральный директор</v>
          </cell>
          <cell r="L23" t="str">
            <v>17 лет</v>
          </cell>
          <cell r="M23" t="str">
            <v>внеочередная</v>
          </cell>
          <cell r="N23" t="str">
            <v>административно-технический персонал</v>
          </cell>
          <cell r="R23" t="str">
            <v>IV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"Стальинтекс сервис"</v>
          </cell>
          <cell r="G24" t="str">
            <v>Пеший</v>
          </cell>
          <cell r="H24" t="str">
            <v>Андрей</v>
          </cell>
          <cell r="I24" t="str">
            <v>Русланович</v>
          </cell>
          <cell r="K24" t="str">
            <v>Заместитель начальника отдела</v>
          </cell>
          <cell r="L24" t="str">
            <v>5 мес</v>
          </cell>
          <cell r="M24" t="str">
            <v>первичная</v>
          </cell>
          <cell r="N24" t="str">
            <v>административно-технический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"Стальинтекс сервис"</v>
          </cell>
          <cell r="G25" t="str">
            <v>Шедов</v>
          </cell>
          <cell r="H25" t="str">
            <v>Филипп</v>
          </cell>
          <cell r="I25" t="str">
            <v>Петрович</v>
          </cell>
          <cell r="K25" t="str">
            <v>Инженер электроник</v>
          </cell>
          <cell r="L25" t="str">
            <v>4 мес</v>
          </cell>
          <cell r="M25" t="str">
            <v>первичная</v>
          </cell>
          <cell r="N25" t="str">
            <v>административно-технический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"УК Альтаир</v>
          </cell>
          <cell r="G26" t="str">
            <v>Елисеев</v>
          </cell>
          <cell r="H26" t="str">
            <v>Олег</v>
          </cell>
          <cell r="I26" t="str">
            <v>Николаевич</v>
          </cell>
          <cell r="K26" t="str">
            <v>Электромонтер по ремонту и обслуживанию электрооборудования</v>
          </cell>
          <cell r="L26" t="str">
            <v>2 мес</v>
          </cell>
          <cell r="M26" t="str">
            <v>первичная</v>
          </cell>
          <cell r="N26" t="str">
            <v>административно-технический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"ДЦ Алтуфьево"</v>
          </cell>
          <cell r="G27" t="str">
            <v xml:space="preserve">Кадышевский  
</v>
          </cell>
          <cell r="H27" t="str">
            <v>Евгений</v>
          </cell>
          <cell r="I27" t="str">
            <v>Сергеевич</v>
          </cell>
          <cell r="K27" t="str">
            <v>Электромонтер</v>
          </cell>
          <cell r="L27" t="str">
            <v>1 год</v>
          </cell>
          <cell r="M27" t="str">
            <v>первичная</v>
          </cell>
          <cell r="N27" t="str">
            <v>административно-технический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"ДЦ Алтуфьево"</v>
          </cell>
          <cell r="G28" t="str">
            <v xml:space="preserve">Супонин  
</v>
          </cell>
          <cell r="H28" t="str">
            <v>Игорь</v>
          </cell>
          <cell r="I28" t="str">
            <v>Владимирович</v>
          </cell>
          <cell r="K28" t="str">
            <v>Электромонтер</v>
          </cell>
          <cell r="L28" t="str">
            <v>2 года</v>
          </cell>
          <cell r="M28" t="str">
            <v>первичная</v>
          </cell>
          <cell r="N28" t="str">
            <v>административно-технический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"ДЦ Алтуфьево"</v>
          </cell>
          <cell r="G29" t="str">
            <v xml:space="preserve">Фокин  
</v>
          </cell>
          <cell r="H29" t="str">
            <v>Сергей</v>
          </cell>
          <cell r="I29" t="str">
            <v>Юрьевич</v>
          </cell>
          <cell r="K29" t="str">
            <v>Электромонтер</v>
          </cell>
          <cell r="L29" t="str">
            <v>2 года</v>
          </cell>
          <cell r="M29" t="str">
            <v>очередная</v>
          </cell>
          <cell r="N29" t="str">
            <v>административно-технический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ИП Сорокин Е.А.</v>
          </cell>
          <cell r="G30" t="str">
            <v>Сорокин</v>
          </cell>
          <cell r="H30" t="str">
            <v>Евгений</v>
          </cell>
          <cell r="I30" t="str">
            <v>Александрович</v>
          </cell>
          <cell r="K30" t="str">
            <v>Индивидуальный предприниматель</v>
          </cell>
          <cell r="L30" t="str">
            <v>10 лет</v>
          </cell>
          <cell r="M30" t="str">
            <v>очередная</v>
          </cell>
          <cell r="N30" t="str">
            <v>административно-технический персонал</v>
          </cell>
          <cell r="R30" t="str">
            <v>IV гр. до 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ИП Сорокин Е.А.</v>
          </cell>
          <cell r="G31" t="str">
            <v>Гришин</v>
          </cell>
          <cell r="H31" t="str">
            <v xml:space="preserve">Алексей </v>
          </cell>
          <cell r="I31" t="str">
            <v>Юрьевич</v>
          </cell>
          <cell r="K31" t="str">
            <v>Электромонтер по ремонту электрооборудования</v>
          </cell>
          <cell r="L31" t="str">
            <v>9 лет</v>
          </cell>
          <cell r="M31" t="str">
            <v>очередная</v>
          </cell>
          <cell r="N31" t="str">
            <v>оперативно-ремонтный персонал</v>
          </cell>
          <cell r="R31" t="str">
            <v>III гр. До 1000в</v>
          </cell>
          <cell r="S31" t="str">
            <v>ПТЭЭПЭЭ</v>
          </cell>
          <cell r="V31">
            <v>0.39583333333333331</v>
          </cell>
        </row>
        <row r="32">
          <cell r="E32" t="str">
            <v>ИП Сорокин Е.А.</v>
          </cell>
          <cell r="G32" t="str">
            <v>Куваев</v>
          </cell>
          <cell r="H32" t="str">
            <v xml:space="preserve">Евгений </v>
          </cell>
          <cell r="I32" t="str">
            <v>Владимирович</v>
          </cell>
          <cell r="K32" t="str">
            <v>Электромонтер по ремонту электрооборудования</v>
          </cell>
          <cell r="L32" t="str">
            <v>9 лет</v>
          </cell>
          <cell r="M32" t="str">
            <v>очередная</v>
          </cell>
          <cell r="N32" t="str">
            <v>оперативно-ремонтный персонал</v>
          </cell>
          <cell r="R32" t="str">
            <v>III гр. До 1000в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"Элемент"</v>
          </cell>
          <cell r="G33" t="str">
            <v>Медведев</v>
          </cell>
          <cell r="H33" t="str">
            <v>Михаил</v>
          </cell>
          <cell r="I33" t="str">
            <v>Николаевич</v>
          </cell>
          <cell r="K33" t="str">
            <v>Начальник лаборатории</v>
          </cell>
          <cell r="L33" t="str">
            <v>12 лет</v>
          </cell>
          <cell r="M33" t="str">
            <v>очередная</v>
          </cell>
          <cell r="N33" t="str">
            <v xml:space="preserve">административно-технический персонал, с правом испытания оборудования повышенным напряжением </v>
          </cell>
          <cell r="R33" t="str">
            <v>V до и выше 1000 В</v>
          </cell>
          <cell r="S33" t="str">
            <v>ПТЭЭСиС</v>
          </cell>
          <cell r="V33">
            <v>0.39583333333333331</v>
          </cell>
        </row>
        <row r="34">
          <cell r="E34" t="str">
            <v>ООО "Элемент"</v>
          </cell>
          <cell r="G34" t="str">
            <v>Тулумбаев</v>
          </cell>
          <cell r="H34" t="str">
            <v>Рашид</v>
          </cell>
          <cell r="I34" t="str">
            <v>Харисович</v>
          </cell>
          <cell r="K34" t="str">
            <v>Инженер</v>
          </cell>
          <cell r="L34" t="str">
            <v>14 лет</v>
          </cell>
          <cell r="M34" t="str">
            <v>очередная</v>
          </cell>
          <cell r="N34" t="str">
            <v xml:space="preserve">административно-технический персонал, с правом испытания оборудования повышенным напряжением </v>
          </cell>
          <cell r="R34" t="str">
            <v>V до и выше 1000 В</v>
          </cell>
          <cell r="S34" t="str">
            <v>ПТЭЭСиС</v>
          </cell>
          <cell r="V34">
            <v>0.39583333333333331</v>
          </cell>
        </row>
        <row r="35">
          <cell r="E35" t="str">
            <v>ООО "Элемент"</v>
          </cell>
          <cell r="G35" t="str">
            <v>Медведева</v>
          </cell>
          <cell r="H35" t="str">
            <v>Наталья</v>
          </cell>
          <cell r="I35" t="str">
            <v>Александровна</v>
          </cell>
          <cell r="K35" t="str">
            <v>Лаборант</v>
          </cell>
          <cell r="L35" t="str">
            <v>12 лет</v>
          </cell>
          <cell r="M35" t="str">
            <v>очередная</v>
          </cell>
          <cell r="N35" t="str">
            <v xml:space="preserve">административно-технический персонал, с правом испытания оборудования повышенным напряжением </v>
          </cell>
          <cell r="R35" t="str">
            <v>IV до и выше 1000 В</v>
          </cell>
          <cell r="S35" t="str">
            <v>ПТЭЭСиС</v>
          </cell>
          <cell r="V35">
            <v>0.39583333333333331</v>
          </cell>
        </row>
        <row r="36">
          <cell r="E36" t="str">
            <v>ООО «Металлургприбор»</v>
          </cell>
          <cell r="G36" t="str">
            <v>Раздрогов</v>
          </cell>
          <cell r="H36" t="str">
            <v xml:space="preserve">Владимир </v>
          </cell>
          <cell r="I36" t="str">
            <v>Иннокентьевич</v>
          </cell>
          <cell r="K36" t="str">
            <v>Главный инженер</v>
          </cell>
          <cell r="L36" t="str">
            <v>3,5 года</v>
          </cell>
          <cell r="M36" t="str">
            <v>очередная</v>
          </cell>
          <cell r="N36" t="str">
            <v>административно-технический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"МАТОРИН-УЖН"</v>
          </cell>
          <cell r="G37" t="str">
            <v>Колесник</v>
          </cell>
          <cell r="H37" t="str">
            <v>Евгений</v>
          </cell>
          <cell r="I37" t="str">
            <v>Викторович</v>
          </cell>
          <cell r="K37" t="str">
            <v>Главный инженер объекта</v>
          </cell>
          <cell r="L37" t="str">
            <v>7 лет</v>
          </cell>
          <cell r="M37" t="str">
            <v>первичная</v>
          </cell>
          <cell r="N37" t="str">
            <v>управленческий  персонал</v>
          </cell>
          <cell r="S37" t="str">
            <v>ПТЭТЭ</v>
          </cell>
          <cell r="V37">
            <v>0.39583333333333331</v>
          </cell>
        </row>
        <row r="38">
          <cell r="E38" t="str">
            <v>ООО "МАТОРИН-УЖН"</v>
          </cell>
          <cell r="G38" t="str">
            <v>Колесник</v>
          </cell>
          <cell r="H38" t="str">
            <v>Евгений</v>
          </cell>
          <cell r="I38" t="str">
            <v>Викторович</v>
          </cell>
          <cell r="K38" t="str">
            <v>Главный инженер объекта</v>
          </cell>
          <cell r="L38" t="str">
            <v>7 лет</v>
          </cell>
          <cell r="M38" t="str">
            <v>первичная</v>
          </cell>
          <cell r="N38" t="str">
            <v>административно-технический персонал</v>
          </cell>
          <cell r="R38" t="str">
            <v>II до 1000В.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"МАТОРИН-УКН"</v>
          </cell>
          <cell r="G39" t="str">
            <v>Титов</v>
          </cell>
          <cell r="H39" t="str">
            <v xml:space="preserve">Андрей </v>
          </cell>
          <cell r="I39" t="str">
            <v>Николаевич</v>
          </cell>
          <cell r="K39" t="str">
            <v>Главный инженер объекта</v>
          </cell>
          <cell r="L39" t="str">
            <v>24 лет</v>
          </cell>
          <cell r="M39" t="str">
            <v>очередная</v>
          </cell>
          <cell r="N39" t="str">
            <v>управленческий  персонал</v>
          </cell>
          <cell r="S39" t="str">
            <v>ПТЭТЭ</v>
          </cell>
          <cell r="V39">
            <v>0.39583333333333331</v>
          </cell>
        </row>
        <row r="40">
          <cell r="E40" t="str">
            <v>ООО "МАТОРИН-УКН"</v>
          </cell>
          <cell r="G40" t="str">
            <v>Титов</v>
          </cell>
          <cell r="H40" t="str">
            <v xml:space="preserve">Андрей </v>
          </cell>
          <cell r="I40" t="str">
            <v>Николаевич</v>
          </cell>
          <cell r="K40" t="str">
            <v>Главный инженер объекта</v>
          </cell>
          <cell r="L40" t="str">
            <v>24 лет</v>
          </cell>
          <cell r="M40" t="str">
            <v>очередная</v>
          </cell>
          <cell r="N40" t="str">
            <v>административно-технический персонал</v>
          </cell>
          <cell r="R40" t="str">
            <v>V до и выше 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"МАТОРИН-УКН"</v>
          </cell>
          <cell r="G41" t="str">
            <v>Фомичев</v>
          </cell>
          <cell r="H41" t="str">
            <v xml:space="preserve">Евгений </v>
          </cell>
          <cell r="I41" t="str">
            <v>Алексеевич</v>
          </cell>
          <cell r="K41" t="str">
            <v>Инженер по контрольно-измерительным приборам и автоматике</v>
          </cell>
          <cell r="L41" t="str">
            <v>5 лет</v>
          </cell>
          <cell r="M41" t="str">
            <v>первичная</v>
          </cell>
          <cell r="N41" t="str">
            <v>административно-технический персонал</v>
          </cell>
          <cell r="R41" t="str">
            <v>III до 1000В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"МАТОРИН-УКН"</v>
          </cell>
          <cell r="G42" t="str">
            <v>Чистяков</v>
          </cell>
          <cell r="H42" t="str">
            <v>Дмитрий</v>
          </cell>
          <cell r="I42" t="str">
            <v>Геннадьевич</v>
          </cell>
          <cell r="K42" t="str">
            <v>Инженер теплоэнергетик</v>
          </cell>
          <cell r="L42" t="str">
            <v>24 лет</v>
          </cell>
          <cell r="M42" t="str">
            <v>очередная</v>
          </cell>
          <cell r="N42" t="str">
            <v>административно-технический персонал</v>
          </cell>
          <cell r="R42" t="str">
            <v>III до 1000В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"МАТОРИН-УКН"</v>
          </cell>
          <cell r="G43" t="str">
            <v>Чистяков</v>
          </cell>
          <cell r="H43" t="str">
            <v>Дмитрий</v>
          </cell>
          <cell r="I43" t="str">
            <v>Геннадьевич</v>
          </cell>
          <cell r="K43" t="str">
            <v>Инженер теплоэнергетик</v>
          </cell>
          <cell r="L43" t="str">
            <v>24 лет</v>
          </cell>
          <cell r="M43" t="str">
            <v>очередная</v>
          </cell>
          <cell r="N43" t="str">
            <v>управленческий  персонал</v>
          </cell>
          <cell r="S43" t="str">
            <v>ПТЭТЭ</v>
          </cell>
          <cell r="V43">
            <v>0.39583333333333331</v>
          </cell>
        </row>
        <row r="44">
          <cell r="E44" t="str">
            <v>ООО "МАТОРИН-УКН"</v>
          </cell>
          <cell r="G44" t="str">
            <v>Муратов</v>
          </cell>
          <cell r="H44" t="str">
            <v>Алексей</v>
          </cell>
          <cell r="I44" t="str">
            <v>Александрович</v>
          </cell>
          <cell r="K44" t="str">
            <v>Инженер-электрик</v>
          </cell>
          <cell r="L44" t="str">
            <v>17 лет</v>
          </cell>
          <cell r="M44" t="str">
            <v>очередная</v>
          </cell>
          <cell r="N44" t="str">
            <v>административно-технический персонал</v>
          </cell>
          <cell r="R44" t="str">
            <v>V до и выше 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"МАТОРИН-УКН"</v>
          </cell>
          <cell r="G45" t="str">
            <v>Лубган</v>
          </cell>
          <cell r="H45" t="str">
            <v>Алексей</v>
          </cell>
          <cell r="I45" t="str">
            <v>Брониславович</v>
          </cell>
          <cell r="K45" t="str">
            <v>Инженер-
строитель</v>
          </cell>
          <cell r="L45" t="str">
            <v>10 лет</v>
          </cell>
          <cell r="M45" t="str">
            <v>первичная</v>
          </cell>
          <cell r="N45" t="str">
            <v>административно-технический персонал</v>
          </cell>
          <cell r="R45" t="str">
            <v>III до 1000В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"МАТОРИН-УЖН"</v>
          </cell>
          <cell r="G46" t="str">
            <v>Серебряков</v>
          </cell>
          <cell r="H46" t="str">
            <v>Евгений</v>
          </cell>
          <cell r="I46" t="str">
            <v>Александрович</v>
          </cell>
          <cell r="K46" t="str">
            <v>Инженер-теплоэнергетик</v>
          </cell>
          <cell r="L46" t="str">
            <v>5 лет</v>
          </cell>
          <cell r="M46" t="str">
            <v>первичная</v>
          </cell>
          <cell r="N46" t="str">
            <v>административно-технический персонал</v>
          </cell>
          <cell r="R46" t="str">
            <v>II до 1000В.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"МАТОРИН-УЖН"</v>
          </cell>
          <cell r="G47" t="str">
            <v>Серебряков</v>
          </cell>
          <cell r="H47" t="str">
            <v>Евгений</v>
          </cell>
          <cell r="I47" t="str">
            <v>Александрович</v>
          </cell>
          <cell r="K47" t="str">
            <v>Инженер-теплоэнергетик</v>
          </cell>
          <cell r="L47" t="str">
            <v>5 лет</v>
          </cell>
          <cell r="M47" t="str">
            <v>первичная</v>
          </cell>
          <cell r="N47" t="str">
            <v>управленческий  персонал</v>
          </cell>
          <cell r="S47" t="str">
            <v>ПТЭТЭ</v>
          </cell>
          <cell r="V47">
            <v>0.39583333333333331</v>
          </cell>
        </row>
        <row r="48">
          <cell r="E48" t="str">
            <v>ООО "МАТОРИН-УЖН"</v>
          </cell>
          <cell r="G48" t="str">
            <v>Бодин</v>
          </cell>
          <cell r="H48" t="str">
            <v>Александр</v>
          </cell>
          <cell r="I48" t="str">
            <v>Леонидович</v>
          </cell>
          <cell r="K48" t="str">
            <v>Главный инженер объекта</v>
          </cell>
          <cell r="L48" t="str">
            <v>6 лет</v>
          </cell>
          <cell r="M48" t="str">
            <v>первичная</v>
          </cell>
          <cell r="N48" t="str">
            <v>управленческий  персонал</v>
          </cell>
          <cell r="S48" t="str">
            <v>ПТЭТЭ</v>
          </cell>
          <cell r="V48">
            <v>0.41666666666666669</v>
          </cell>
        </row>
        <row r="49">
          <cell r="E49" t="str">
            <v>ООО "МАТОРИН-УЖН"</v>
          </cell>
          <cell r="G49" t="str">
            <v>Бодин</v>
          </cell>
          <cell r="H49" t="str">
            <v>Александр</v>
          </cell>
          <cell r="I49" t="str">
            <v>Леонидович</v>
          </cell>
          <cell r="K49" t="str">
            <v>Главный инженер объекта</v>
          </cell>
          <cell r="L49" t="str">
            <v>6 лет</v>
          </cell>
          <cell r="M49" t="str">
            <v>первичная</v>
          </cell>
          <cell r="N49" t="str">
            <v>административно-технический персонал</v>
          </cell>
          <cell r="R49" t="str">
            <v>II до 1000В.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"МАТОРИН-УЖН"</v>
          </cell>
          <cell r="G50" t="str">
            <v>Колесник</v>
          </cell>
          <cell r="H50" t="str">
            <v>Евгений</v>
          </cell>
          <cell r="I50" t="str">
            <v>Викторович</v>
          </cell>
          <cell r="K50" t="str">
            <v>Главный инженер объекта</v>
          </cell>
          <cell r="L50" t="str">
            <v>7 лет</v>
          </cell>
          <cell r="M50" t="str">
            <v>первичная</v>
          </cell>
          <cell r="N50" t="str">
            <v>управленческий  персонал</v>
          </cell>
          <cell r="S50" t="str">
            <v>ПТЭТЭ</v>
          </cell>
          <cell r="V50">
            <v>0.41666666666666669</v>
          </cell>
        </row>
        <row r="51">
          <cell r="E51" t="str">
            <v>ООО "МАТОРИН-УЖН"</v>
          </cell>
          <cell r="G51" t="str">
            <v>Колесник</v>
          </cell>
          <cell r="H51" t="str">
            <v>Евгений</v>
          </cell>
          <cell r="I51" t="str">
            <v>Викторович</v>
          </cell>
          <cell r="K51" t="str">
            <v>Главный инженер объекта</v>
          </cell>
          <cell r="L51" t="str">
            <v>7 лет</v>
          </cell>
          <cell r="M51" t="str">
            <v>первичная</v>
          </cell>
          <cell r="N51" t="str">
            <v>административно-технический персонал</v>
          </cell>
          <cell r="R51" t="str">
            <v>II до 1000В.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"НПО "ПЗСК"</v>
          </cell>
          <cell r="G52" t="str">
            <v>Шаповалов</v>
          </cell>
          <cell r="H52" t="str">
            <v xml:space="preserve">Владимир </v>
          </cell>
          <cell r="I52" t="str">
            <v>Петрович</v>
          </cell>
          <cell r="K52" t="str">
            <v xml:space="preserve">Электромонтер </v>
          </cell>
          <cell r="L52" t="str">
            <v>6 месяцев</v>
          </cell>
          <cell r="M52" t="str">
            <v>первичная</v>
          </cell>
          <cell r="N52" t="str">
            <v>электротехнологический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"КАПИТАЛ ГРУП"</v>
          </cell>
          <cell r="G53" t="str">
            <v>Кадебин</v>
          </cell>
          <cell r="H53" t="str">
            <v>Владимир</v>
          </cell>
          <cell r="I53" t="str">
            <v>Анатольевич</v>
          </cell>
          <cell r="K53" t="str">
            <v>Ведущий инженер слаботочных систем</v>
          </cell>
          <cell r="L53" t="str">
            <v>1 мес.</v>
          </cell>
          <cell r="M53" t="str">
            <v>первичная</v>
          </cell>
          <cell r="N53" t="str">
            <v>административно-технический персонал</v>
          </cell>
          <cell r="R53" t="str">
            <v>II гр. до  1000В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"МАКС-ЭНЕРГО"</v>
          </cell>
          <cell r="G54" t="str">
            <v xml:space="preserve">Миронов </v>
          </cell>
          <cell r="H54" t="str">
            <v>Александр</v>
          </cell>
          <cell r="I54" t="str">
            <v>Николаевич</v>
          </cell>
          <cell r="K54" t="str">
            <v>Проиводитель работ</v>
          </cell>
          <cell r="L54" t="str">
            <v>13 лет</v>
          </cell>
          <cell r="M54" t="str">
            <v>очередная</v>
          </cell>
          <cell r="N54" t="str">
            <v xml:space="preserve">административно-технический персонал, с правом испытания оборудования повышенным напряжением 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"МАКС-ЭНЕРГО"</v>
          </cell>
          <cell r="G55" t="str">
            <v xml:space="preserve">Миронов </v>
          </cell>
          <cell r="H55" t="str">
            <v>Николай</v>
          </cell>
          <cell r="I55" t="str">
            <v>Александрович</v>
          </cell>
          <cell r="K55" t="str">
            <v>Проиводитель работ</v>
          </cell>
          <cell r="L55" t="str">
            <v>13 лет</v>
          </cell>
          <cell r="M55" t="str">
            <v>очередная</v>
          </cell>
          <cell r="N55" t="str">
            <v xml:space="preserve">административно-технический персонал, с правом испытания оборудования повышенным напряжением </v>
          </cell>
          <cell r="R55" t="str">
            <v>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АО "ДЕЛИКАТЕС"</v>
          </cell>
          <cell r="G56" t="str">
            <v xml:space="preserve">Баевский </v>
          </cell>
          <cell r="H56" t="str">
            <v xml:space="preserve">Роман </v>
          </cell>
          <cell r="I56" t="str">
            <v>Петрович</v>
          </cell>
          <cell r="K56" t="str">
            <v>Технический директор</v>
          </cell>
          <cell r="L56" t="str">
            <v>1 год</v>
          </cell>
          <cell r="M56" t="str">
            <v>внеочередная</v>
          </cell>
          <cell r="N56" t="str">
            <v>административно-технический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МБУ "Звездный"</v>
          </cell>
          <cell r="G57" t="str">
            <v xml:space="preserve">Шустова </v>
          </cell>
          <cell r="H57" t="str">
            <v xml:space="preserve">Анастасия </v>
          </cell>
          <cell r="I57" t="str">
            <v>Павловна</v>
          </cell>
          <cell r="K57" t="str">
            <v xml:space="preserve">Директор </v>
          </cell>
          <cell r="L57" t="str">
            <v>3 года</v>
          </cell>
          <cell r="M57" t="str">
            <v>первичная</v>
          </cell>
          <cell r="N57" t="str">
            <v>административно-технический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"Аргумент"</v>
          </cell>
          <cell r="G58" t="str">
            <v xml:space="preserve">Мещеряков </v>
          </cell>
          <cell r="H58" t="str">
            <v>Михаил</v>
          </cell>
          <cell r="I58" t="str">
            <v>Анатольевич</v>
          </cell>
          <cell r="K58" t="str">
            <v>Специалист по охране труда</v>
          </cell>
          <cell r="L58" t="str">
            <v>4 года</v>
          </cell>
          <cell r="M58" t="str">
            <v>первичная</v>
          </cell>
          <cell r="N58" t="str">
            <v>специалист по охране труда, контролирующий электроустановки</v>
          </cell>
          <cell r="R58" t="str">
            <v xml:space="preserve">II гр  до  1000 В </v>
          </cell>
          <cell r="S58" t="str">
            <v>ПТЭЭПЭЭ</v>
          </cell>
          <cell r="V58">
            <v>0.41666666666666669</v>
          </cell>
        </row>
        <row r="59">
          <cell r="E59" t="str">
            <v>АО  "Арсенал" КрЗПП</v>
          </cell>
          <cell r="G59" t="str">
            <v xml:space="preserve">Ермаков </v>
          </cell>
          <cell r="H59" t="str">
            <v>Павел</v>
          </cell>
          <cell r="I59" t="str">
            <v>Александрович</v>
          </cell>
          <cell r="K59" t="str">
            <v>Специалист по охране труда</v>
          </cell>
          <cell r="L59" t="str">
            <v>20 лет</v>
          </cell>
          <cell r="M59" t="str">
            <v>очередная</v>
          </cell>
          <cell r="N59" t="str">
            <v>специалист по охране труда, контролирующий электроустановки</v>
          </cell>
          <cell r="R59" t="str">
            <v>IV гр. До и выше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АО  "Арсенал" КрЗПП</v>
          </cell>
          <cell r="G60" t="str">
            <v>Деев</v>
          </cell>
          <cell r="H60" t="str">
            <v>Юрий</v>
          </cell>
          <cell r="I60" t="str">
            <v>Викторович</v>
          </cell>
          <cell r="K60" t="str">
            <v>Главный механик</v>
          </cell>
          <cell r="L60" t="str">
            <v>20 лет</v>
          </cell>
          <cell r="M60" t="str">
            <v>внеочередная</v>
          </cell>
          <cell r="N60" t="str">
            <v>административно-технический персонал</v>
          </cell>
          <cell r="R60" t="str">
            <v>IV гр.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АО  "Арсенал" КрЗПП</v>
          </cell>
          <cell r="G61" t="str">
            <v xml:space="preserve">Мочалов </v>
          </cell>
          <cell r="H61" t="str">
            <v>Александр</v>
          </cell>
          <cell r="I61" t="str">
            <v>Анатольевич</v>
          </cell>
          <cell r="K61" t="str">
            <v>Ведущий инженер</v>
          </cell>
          <cell r="L61" t="str">
            <v>15 лет</v>
          </cell>
          <cell r="M61" t="str">
            <v>внеочередная</v>
          </cell>
          <cell r="N61" t="str">
            <v>административно-технический персонал</v>
          </cell>
          <cell r="R61" t="str">
            <v>III гр. До ивыше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АО  "Арсенал" КрЗПП</v>
          </cell>
          <cell r="G62" t="str">
            <v>Алтухов</v>
          </cell>
          <cell r="H62" t="str">
            <v>Сергей</v>
          </cell>
          <cell r="I62" t="str">
            <v>Анатольевич</v>
          </cell>
          <cell r="K62" t="str">
            <v>Ведущий инженер-испытатель</v>
          </cell>
          <cell r="L62" t="str">
            <v>20 лет</v>
          </cell>
          <cell r="M62" t="str">
            <v>внеочередная</v>
          </cell>
          <cell r="N62" t="str">
            <v>административно-технический персонал</v>
          </cell>
          <cell r="R62" t="str">
            <v>IV гр.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"СОСТРА"</v>
          </cell>
          <cell r="G63" t="str">
            <v>Курбатов</v>
          </cell>
          <cell r="H63" t="str">
            <v>Вячеслав</v>
          </cell>
          <cell r="I63" t="str">
            <v>Василиевич</v>
          </cell>
          <cell r="K63" t="str">
            <v>Инженер-электрик</v>
          </cell>
          <cell r="L63" t="str">
            <v>2 года</v>
          </cell>
          <cell r="M63" t="str">
            <v>очередная</v>
          </cell>
          <cell r="N63" t="str">
            <v>административно-технический персонал</v>
          </cell>
          <cell r="R63" t="str">
            <v>III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"СОСТРА"</v>
          </cell>
          <cell r="G64" t="str">
            <v>Веренев</v>
          </cell>
          <cell r="H64" t="str">
            <v>Виталий</v>
          </cell>
          <cell r="I64" t="str">
            <v>Владимирович</v>
          </cell>
          <cell r="K64" t="str">
            <v>Электромонтёр по ремонту и обслуживанию электрооборудования</v>
          </cell>
          <cell r="L64" t="str">
            <v>2 года</v>
          </cell>
          <cell r="M64" t="str">
            <v>очередная</v>
          </cell>
          <cell r="N64" t="str">
            <v>ремонтный персонал</v>
          </cell>
          <cell r="R64" t="str">
            <v>III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"СОСТРА"</v>
          </cell>
          <cell r="G65" t="str">
            <v>Вакарчук</v>
          </cell>
          <cell r="H65" t="str">
            <v>Олег</v>
          </cell>
          <cell r="I65" t="str">
            <v>Петрович</v>
          </cell>
          <cell r="K65" t="str">
            <v>Электромонтёр по ремонту и обслуживанию электрооборудования</v>
          </cell>
          <cell r="L65" t="str">
            <v>2 года</v>
          </cell>
          <cell r="M65" t="str">
            <v>первичная</v>
          </cell>
          <cell r="N65" t="str">
            <v>ремонтный персонал</v>
          </cell>
          <cell r="R65" t="str">
            <v>II до и выше 1000 В</v>
          </cell>
          <cell r="S65" t="str">
            <v>ПТЭТЭ</v>
          </cell>
          <cell r="V65">
            <v>0.41666666666666669</v>
          </cell>
        </row>
        <row r="66">
          <cell r="E66" t="str">
            <v>ООО "СОСТРА"</v>
          </cell>
          <cell r="G66" t="str">
            <v>Питерский</v>
          </cell>
          <cell r="H66" t="str">
            <v>Сергей</v>
          </cell>
          <cell r="I66" t="str">
            <v>Николаевич</v>
          </cell>
          <cell r="K66" t="str">
            <v>Инженер-КИПиА</v>
          </cell>
          <cell r="L66" t="str">
            <v>2 года</v>
          </cell>
          <cell r="M66" t="str">
            <v>первичная</v>
          </cell>
          <cell r="N66" t="str">
            <v>ремонтный персонал</v>
          </cell>
          <cell r="R66" t="str">
            <v>II до и выше 1000 В</v>
          </cell>
          <cell r="S66" t="str">
            <v>ПТЭТЭ</v>
          </cell>
          <cell r="V66">
            <v>0.41666666666666669</v>
          </cell>
        </row>
        <row r="67">
          <cell r="E67" t="str">
            <v>ООО "СМУ-59"</v>
          </cell>
          <cell r="G67" t="str">
            <v>Толкачев</v>
          </cell>
          <cell r="H67" t="str">
            <v>Анатолий</v>
          </cell>
          <cell r="I67" t="str">
            <v>Васильевич</v>
          </cell>
          <cell r="K67" t="str">
            <v>Директор</v>
          </cell>
          <cell r="L67" t="str">
            <v>22 лет</v>
          </cell>
          <cell r="M67" t="str">
            <v>внеочередная</v>
          </cell>
          <cell r="N67" t="str">
            <v>административно-технический персонал</v>
          </cell>
          <cell r="R67" t="str">
            <v>IV до и 1000В</v>
          </cell>
          <cell r="S67" t="str">
            <v>ПТЭЭПЭЭ</v>
          </cell>
          <cell r="V67">
            <v>0.41666666666666669</v>
          </cell>
        </row>
        <row r="68">
          <cell r="E68" t="str">
            <v>АНО "РУССКИЙ НАЦИОНАЛЬНЫЙ БАЛЕТ "МОДЕРН"</v>
          </cell>
          <cell r="G68" t="str">
            <v>Скибин</v>
          </cell>
          <cell r="H68" t="str">
            <v>Игорь</v>
          </cell>
          <cell r="I68" t="str">
            <v>Игоревич</v>
          </cell>
          <cell r="K68" t="str">
            <v>Оператор электролебёдки</v>
          </cell>
          <cell r="L68" t="str">
            <v>7 лет</v>
          </cell>
          <cell r="M68" t="str">
            <v>первичная</v>
          </cell>
          <cell r="N68" t="str">
            <v>оперативно-ремонтный персонал</v>
          </cell>
          <cell r="R68" t="str">
            <v>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«ВЕНДА ГРУПП»</v>
          </cell>
          <cell r="G69" t="str">
            <v>Прейс</v>
          </cell>
          <cell r="H69" t="str">
            <v>Виталий</v>
          </cell>
          <cell r="I69" t="str">
            <v>Викторович</v>
          </cell>
          <cell r="K69" t="str">
            <v>Главный инженер</v>
          </cell>
          <cell r="L69" t="str">
            <v xml:space="preserve">3 года </v>
          </cell>
          <cell r="M69" t="str">
            <v>внеочередная</v>
          </cell>
          <cell r="N69" t="str">
            <v>административно-технический персонал</v>
          </cell>
          <cell r="R69" t="str">
            <v>IV группа  До 1000В</v>
          </cell>
          <cell r="S69" t="str">
            <v>ПТЭЭПЭЭ</v>
          </cell>
          <cell r="V69">
            <v>0.4375</v>
          </cell>
        </row>
        <row r="70">
          <cell r="E70" t="str">
            <v>АО "Арсенал"</v>
          </cell>
          <cell r="G70" t="str">
            <v>Кривунёв</v>
          </cell>
          <cell r="H70" t="str">
            <v>Андрей</v>
          </cell>
          <cell r="I70" t="str">
            <v>Витальевич</v>
          </cell>
          <cell r="K70" t="str">
            <v>инженер по развитию производства</v>
          </cell>
          <cell r="L70">
            <v>2.8</v>
          </cell>
          <cell r="M70" t="str">
            <v>очередная</v>
          </cell>
          <cell r="N70" t="str">
            <v>административно-технический персонал</v>
          </cell>
          <cell r="R70" t="str">
            <v>III до 1000 В</v>
          </cell>
          <cell r="S70" t="str">
            <v>ПТЭЭПЭЭ</v>
          </cell>
          <cell r="V70">
            <v>0.4375</v>
          </cell>
        </row>
        <row r="71">
          <cell r="E71" t="str">
            <v>АО "Элегия"</v>
          </cell>
          <cell r="G71" t="str">
            <v>Кузин</v>
          </cell>
          <cell r="H71" t="str">
            <v>Павел</v>
          </cell>
          <cell r="I71" t="str">
            <v>Евгеньевич</v>
          </cell>
          <cell r="K71" t="str">
            <v>Главный энергетик</v>
          </cell>
          <cell r="L71" t="str">
            <v>4.0</v>
          </cell>
          <cell r="M71" t="str">
            <v>очередная</v>
          </cell>
          <cell r="N71" t="str">
            <v>административно-технический персонал</v>
          </cell>
          <cell r="R71" t="str">
            <v>V группа до
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ООО "МЭМ - ИНЖИНИРИНГ"</v>
          </cell>
          <cell r="G72" t="str">
            <v>Гуленко</v>
          </cell>
          <cell r="H72" t="str">
            <v>Дмитрий</v>
          </cell>
          <cell r="I72" t="str">
            <v>Степанович</v>
          </cell>
          <cell r="K72" t="str">
            <v>Генеральный директор</v>
          </cell>
          <cell r="L72" t="str">
            <v>6 лет</v>
          </cell>
          <cell r="M72" t="str">
            <v>внеочередная</v>
          </cell>
          <cell r="N72" t="str">
            <v>административно-технический персонал</v>
          </cell>
          <cell r="R72" t="str">
            <v>II  до  1000 В</v>
          </cell>
          <cell r="S72" t="str">
            <v>ПТЭЭПЭЭ</v>
          </cell>
          <cell r="V72">
            <v>0.4375</v>
          </cell>
        </row>
        <row r="73">
          <cell r="E73" t="str">
            <v>ООО "МЭМ-ИНЖИНИРИНГ"</v>
          </cell>
          <cell r="G73" t="str">
            <v>Прокопенко</v>
          </cell>
          <cell r="H73" t="str">
            <v>Анатолий</v>
          </cell>
          <cell r="I73" t="str">
            <v>Павлич</v>
          </cell>
          <cell r="K73" t="str">
            <v>Технический директор</v>
          </cell>
          <cell r="L73" t="str">
            <v>4 года</v>
          </cell>
          <cell r="M73" t="str">
            <v>внеочередная</v>
          </cell>
          <cell r="N73" t="str">
            <v>административно-технический персонал</v>
          </cell>
          <cell r="R73" t="str">
            <v>II  до  1000 В</v>
          </cell>
          <cell r="S73" t="str">
            <v>ПТЭЭПЭЭ</v>
          </cell>
          <cell r="V73">
            <v>0.4375</v>
          </cell>
        </row>
        <row r="74">
          <cell r="E74" t="str">
            <v>ООО "МЭИИЖИНИРИНГ                 т"</v>
          </cell>
          <cell r="G74" t="str">
            <v>Богомолов</v>
          </cell>
          <cell r="H74" t="str">
            <v>Александр</v>
          </cell>
          <cell r="I74" t="str">
            <v>Григорьевия</v>
          </cell>
          <cell r="K74" t="str">
            <v>Механик</v>
          </cell>
          <cell r="L74" t="str">
            <v xml:space="preserve">       15 лет </v>
          </cell>
          <cell r="M74" t="str">
            <v>внеочередная</v>
          </cell>
          <cell r="N74" t="str">
            <v>административно-технический персонал</v>
          </cell>
          <cell r="R74" t="str">
            <v>III  до  1000 В</v>
          </cell>
          <cell r="S74" t="str">
            <v>ПТЭЭПЭЭ</v>
          </cell>
          <cell r="V74">
            <v>0.4375</v>
          </cell>
        </row>
        <row r="75">
          <cell r="E75" t="str">
            <v>ООО "МЭС-ИНЖИНИРИГ</v>
          </cell>
          <cell r="G75" t="str">
            <v>Чуканов</v>
          </cell>
          <cell r="H75" t="str">
            <v>Сергей</v>
          </cell>
          <cell r="I75" t="str">
            <v>Палович</v>
          </cell>
          <cell r="K75" t="str">
            <v>Электромонтёр</v>
          </cell>
          <cell r="L75" t="str">
            <v>11 лет</v>
          </cell>
          <cell r="M75" t="str">
            <v>внеочередная</v>
          </cell>
          <cell r="N75" t="str">
            <v>оперативно-ремонтный персонал</v>
          </cell>
          <cell r="R75" t="str">
            <v>II  до  1000 В</v>
          </cell>
          <cell r="S75" t="str">
            <v>ПТЭЭПЭЭ</v>
          </cell>
          <cell r="V75">
            <v>0.4375</v>
          </cell>
        </row>
        <row r="76">
          <cell r="E76" t="str">
            <v>МБУ "Благоустройство-Балашиха"</v>
          </cell>
          <cell r="G76" t="str">
            <v>Беляков</v>
          </cell>
          <cell r="H76" t="str">
            <v xml:space="preserve">Алексей </v>
          </cell>
          <cell r="I76" t="str">
            <v>Юрьевич</v>
          </cell>
          <cell r="K76" t="str">
            <v>Мастер отдела по эксплуатации инженерных систем</v>
          </cell>
          <cell r="L76">
            <v>2</v>
          </cell>
          <cell r="M76" t="str">
            <v>внеочередная</v>
          </cell>
          <cell r="N76" t="str">
            <v>административно-технический персонал</v>
          </cell>
          <cell r="R76" t="str">
            <v>II до  1000 В</v>
          </cell>
          <cell r="S76" t="str">
            <v>ПТЭЭПЭЭ</v>
          </cell>
          <cell r="V76">
            <v>0.4375</v>
          </cell>
        </row>
        <row r="77">
          <cell r="E77" t="str">
            <v>МБУ "Благоустройство-Балашиха"</v>
          </cell>
          <cell r="G77" t="str">
            <v>Дутов</v>
          </cell>
          <cell r="H77" t="str">
            <v>Сергей</v>
          </cell>
          <cell r="I77" t="str">
            <v>Сергеевич</v>
          </cell>
          <cell r="K77" t="str">
            <v>Главный механик</v>
          </cell>
          <cell r="L77">
            <v>2</v>
          </cell>
          <cell r="M77" t="str">
            <v>первичная</v>
          </cell>
          <cell r="N77" t="str">
            <v>административно-технический персонал</v>
          </cell>
          <cell r="R77" t="str">
            <v>II до  1000 В</v>
          </cell>
          <cell r="S77" t="str">
            <v>ПТЭЭПЭЭ</v>
          </cell>
          <cell r="V77">
            <v>0.4375</v>
          </cell>
        </row>
        <row r="78">
          <cell r="E78" t="str">
            <v>ООО "Зиммер СНГ"</v>
          </cell>
          <cell r="G78" t="str">
            <v>Масленников</v>
          </cell>
          <cell r="H78" t="str">
            <v>Василий</v>
          </cell>
          <cell r="I78" t="str">
            <v>Андреевич</v>
          </cell>
          <cell r="K78" t="str">
            <v>Старший бизнес- аналитик</v>
          </cell>
          <cell r="L78" t="str">
            <v xml:space="preserve">1 год 6 месяца 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III группа до 1000 В</v>
          </cell>
          <cell r="S78" t="str">
            <v>ПТЭЭПЭЭ</v>
          </cell>
          <cell r="V78">
            <v>0.4375</v>
          </cell>
        </row>
        <row r="79">
          <cell r="E79" t="str">
            <v>МКП "ИКЖКХ"</v>
          </cell>
          <cell r="G79" t="str">
            <v xml:space="preserve">Мучкин </v>
          </cell>
          <cell r="H79" t="str">
            <v>Алексей</v>
          </cell>
          <cell r="I79" t="str">
            <v>Егорович</v>
          </cell>
          <cell r="K79" t="str">
            <v>Начальник отдела по ремонту и обслуживания электрооборудования</v>
          </cell>
          <cell r="L79" t="str">
            <v xml:space="preserve">2 года </v>
          </cell>
          <cell r="M79" t="str">
            <v>очередная</v>
          </cell>
          <cell r="N79" t="str">
            <v>административно-технический персонал</v>
          </cell>
          <cell r="S79" t="str">
            <v>ПТЭЭПЭЭ</v>
          </cell>
          <cell r="V79">
            <v>0.4375</v>
          </cell>
        </row>
        <row r="80">
          <cell r="E80" t="str">
            <v>МКП "ИКЖКХ"</v>
          </cell>
          <cell r="G80" t="str">
            <v xml:space="preserve">Каленов  </v>
          </cell>
          <cell r="H80" t="str">
            <v>Юрий</v>
          </cell>
          <cell r="I80" t="str">
            <v>Николаевич</v>
          </cell>
          <cell r="K80" t="str">
            <v>Начальник участка</v>
          </cell>
          <cell r="L80" t="str">
            <v>30 лет</v>
          </cell>
          <cell r="M80" t="str">
            <v>очередная</v>
          </cell>
          <cell r="N80" t="str">
            <v>административно-технический персонал</v>
          </cell>
          <cell r="S80" t="str">
            <v>ПТЭЭПЭЭ</v>
          </cell>
          <cell r="V80">
            <v>0.4375</v>
          </cell>
        </row>
        <row r="81">
          <cell r="E81" t="str">
            <v>МКП "ИКЖКХ"</v>
          </cell>
          <cell r="G81" t="str">
            <v>Коваленко</v>
          </cell>
          <cell r="H81" t="str">
            <v>Елена</v>
          </cell>
          <cell r="I81" t="str">
            <v>Владимировна</v>
          </cell>
          <cell r="K81" t="str">
            <v>Ведущий специалист</v>
          </cell>
          <cell r="L81" t="str">
            <v xml:space="preserve">2 года 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IV гр. до 1000В</v>
          </cell>
          <cell r="S81" t="str">
            <v>ПТЭЭПЭЭ</v>
          </cell>
          <cell r="V81">
            <v>0.4375</v>
          </cell>
        </row>
        <row r="82">
          <cell r="E82" t="str">
            <v>МКП "ИКЖКХ"</v>
          </cell>
          <cell r="G82" t="str">
            <v>Кузенова</v>
          </cell>
          <cell r="H82" t="str">
            <v>Светлана</v>
          </cell>
          <cell r="I82" t="str">
            <v>Николаевна</v>
          </cell>
          <cell r="K82" t="str">
            <v>Руководитель службы охраны труда и промышленной безопасности</v>
          </cell>
          <cell r="L82" t="str">
            <v>8 лет</v>
          </cell>
          <cell r="M82" t="str">
            <v>первичная</v>
          </cell>
          <cell r="N82" t="str">
            <v>специалист по охране труда, контролирующий электроустановки</v>
          </cell>
          <cell r="R82" t="str">
            <v>IV гр. до 1000В</v>
          </cell>
          <cell r="S82" t="str">
            <v>ПТЭЭПЭЭ</v>
          </cell>
          <cell r="V82">
            <v>0.4375</v>
          </cell>
        </row>
        <row r="83">
          <cell r="E83" t="str">
            <v>МКП "ИКЖКХ"</v>
          </cell>
          <cell r="G83" t="str">
            <v>Коновалова</v>
          </cell>
          <cell r="H83" t="str">
            <v>Татьяна</v>
          </cell>
          <cell r="I83" t="str">
            <v>Александровна</v>
          </cell>
          <cell r="K83" t="str">
            <v>Специалист по охране труда и промышленной безопасности</v>
          </cell>
          <cell r="L83" t="str">
            <v>30 лет</v>
          </cell>
          <cell r="M83" t="str">
            <v>первичная</v>
          </cell>
          <cell r="N83" t="str">
            <v>специалист по охране труда, контролирующий электроустановки</v>
          </cell>
          <cell r="R83" t="str">
            <v>IV гр. до 1000В</v>
          </cell>
          <cell r="S83" t="str">
            <v>ПТЭЭПЭЭ</v>
          </cell>
          <cell r="V83">
            <v>0.4375</v>
          </cell>
        </row>
        <row r="84">
          <cell r="E84" t="str">
            <v>МКП "ИКЖКХ"</v>
          </cell>
          <cell r="G84" t="str">
            <v>Сапронова</v>
          </cell>
          <cell r="H84" t="str">
            <v>Евгения</v>
          </cell>
          <cell r="I84" t="str">
            <v>Александровна</v>
          </cell>
          <cell r="K84" t="str">
            <v>Специалист по охране труда и промышленной безопасности</v>
          </cell>
          <cell r="L84" t="str">
            <v>8 лет</v>
          </cell>
          <cell r="M84" t="str">
            <v>первичная</v>
          </cell>
          <cell r="N84" t="str">
            <v>специалист по охране труда, контролирующий электроустановки</v>
          </cell>
          <cell r="R84" t="str">
            <v>IV гр. до 1000В</v>
          </cell>
          <cell r="S84" t="str">
            <v>ПТЭЭПЭЭ</v>
          </cell>
          <cell r="V84">
            <v>0.4375</v>
          </cell>
        </row>
        <row r="85">
          <cell r="E85" t="str">
            <v>ООО "КОФ "ПАЛИТРА"</v>
          </cell>
          <cell r="G85" t="str">
            <v>Тришин</v>
          </cell>
          <cell r="H85" t="str">
            <v>Сергей</v>
          </cell>
          <cell r="I85" t="str">
            <v>Тимофеевич</v>
          </cell>
          <cell r="K85" t="str">
            <v>Технический директор</v>
          </cell>
          <cell r="L85" t="str">
            <v>16 лет</v>
          </cell>
          <cell r="M85" t="str">
            <v>первичная</v>
          </cell>
          <cell r="N85" t="str">
            <v>административно-технический персонал</v>
          </cell>
          <cell r="R85" t="str">
            <v>II до 1000 В</v>
          </cell>
          <cell r="S85" t="str">
            <v>ПТЭЭПЭЭ</v>
          </cell>
          <cell r="V85">
            <v>0.4375</v>
          </cell>
        </row>
        <row r="86">
          <cell r="E86" t="str">
            <v>ГБУЗ МО "НИКИ детства Минздрава МО"</v>
          </cell>
          <cell r="G86" t="str">
            <v>Самойленко</v>
          </cell>
          <cell r="H86" t="str">
            <v>Игорь</v>
          </cell>
          <cell r="I86" t="str">
            <v>Николаевич</v>
          </cell>
          <cell r="K86" t="str">
            <v xml:space="preserve">Инженер </v>
          </cell>
          <cell r="L86" t="str">
            <v>4 года 3 мес</v>
          </cell>
          <cell r="M86" t="str">
            <v>внеочередная</v>
          </cell>
          <cell r="N86" t="str">
            <v>административно-технический персонал</v>
          </cell>
          <cell r="R86" t="str">
            <v>III до 1000 В</v>
          </cell>
          <cell r="S86" t="str">
            <v>ПТЭЭПЭЭ</v>
          </cell>
          <cell r="V86">
            <v>0.4375</v>
          </cell>
        </row>
        <row r="87">
          <cell r="E87" t="str">
            <v>ГБУЗ МО "НИКИ детства Минздрава МО"</v>
          </cell>
          <cell r="G87" t="str">
            <v>Степанов</v>
          </cell>
          <cell r="H87" t="str">
            <v xml:space="preserve">Геннадий </v>
          </cell>
          <cell r="I87" t="str">
            <v>Рафаэлович</v>
          </cell>
          <cell r="K87" t="str">
            <v>Техник</v>
          </cell>
          <cell r="L87" t="str">
            <v>9 лет 7 мес</v>
          </cell>
          <cell r="M87" t="str">
            <v>внеочередная</v>
          </cell>
          <cell r="N87" t="str">
            <v>административно-технический персонал</v>
          </cell>
          <cell r="R87" t="str">
            <v>III до 1000 В</v>
          </cell>
          <cell r="S87" t="str">
            <v>ПТЭЭПЭЭ</v>
          </cell>
          <cell r="V87">
            <v>0.45833333333333331</v>
          </cell>
        </row>
        <row r="88">
          <cell r="E88" t="str">
            <v>ООО "РЭУ№6"</v>
          </cell>
          <cell r="G88" t="str">
            <v xml:space="preserve">Зиёев </v>
          </cell>
          <cell r="H88" t="str">
            <v>Фируз</v>
          </cell>
          <cell r="I88" t="str">
            <v>Сайиджонович</v>
          </cell>
          <cell r="K88" t="str">
            <v>Электромонтажник электрических систем и оборудования</v>
          </cell>
          <cell r="L88" t="str">
            <v>7 лет</v>
          </cell>
          <cell r="M88" t="str">
            <v>первичная</v>
          </cell>
          <cell r="N88" t="str">
            <v>оперативно-ремонтный персонал</v>
          </cell>
          <cell r="R88" t="str">
            <v>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"РЭУ№6"</v>
          </cell>
          <cell r="G89" t="str">
            <v xml:space="preserve">Зулпуев </v>
          </cell>
          <cell r="H89" t="str">
            <v>Даурен</v>
          </cell>
          <cell r="I89" t="str">
            <v>Нажимидинович</v>
          </cell>
          <cell r="K89" t="str">
            <v>Электромонтажник электрических систем и оборудования</v>
          </cell>
          <cell r="L89" t="str">
            <v>15 лет</v>
          </cell>
          <cell r="M89" t="str">
            <v>первичная</v>
          </cell>
          <cell r="N89" t="str">
            <v>оперативно-ремонтный персонал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"РЭУ№5"</v>
          </cell>
          <cell r="G90" t="str">
            <v xml:space="preserve">Гарбузов </v>
          </cell>
          <cell r="H90" t="str">
            <v>Евгений</v>
          </cell>
          <cell r="I90" t="str">
            <v>Николаевич</v>
          </cell>
          <cell r="K90" t="str">
            <v>Электромонтажник электрических систем и оборудования</v>
          </cell>
          <cell r="L90" t="str">
            <v>26 лет</v>
          </cell>
          <cell r="M90" t="str">
            <v>первичная</v>
          </cell>
          <cell r="N90" t="str">
            <v>оперативно-ремонтный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"РЭУ№5"</v>
          </cell>
          <cell r="G91" t="str">
            <v xml:space="preserve">Коробейников </v>
          </cell>
          <cell r="H91" t="str">
            <v>Виталий</v>
          </cell>
          <cell r="I91" t="str">
            <v>Юрьевич</v>
          </cell>
          <cell r="K91" t="str">
            <v>Электромонтажник электрических систем и оборудования</v>
          </cell>
          <cell r="L91" t="str">
            <v>13 лет</v>
          </cell>
          <cell r="M91" t="str">
            <v>первичная</v>
          </cell>
          <cell r="N91" t="str">
            <v>оперативно-ремонтный персонал</v>
          </cell>
          <cell r="R91" t="str">
            <v>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"РЭУ№5"</v>
          </cell>
          <cell r="G92" t="str">
            <v xml:space="preserve">Овчинников </v>
          </cell>
          <cell r="H92" t="str">
            <v>Анатолий</v>
          </cell>
          <cell r="I92" t="str">
            <v>Алексеевич</v>
          </cell>
          <cell r="K92" t="str">
            <v>Электромонтажник электрических систем и оборудования</v>
          </cell>
          <cell r="L92" t="str">
            <v>25 лет</v>
          </cell>
          <cell r="M92" t="str">
            <v>первичная</v>
          </cell>
          <cell r="N92" t="str">
            <v>оперативно-ремонтный персонал</v>
          </cell>
          <cell r="R92" t="str">
            <v>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"РЭУ№5"</v>
          </cell>
          <cell r="G93" t="str">
            <v xml:space="preserve">Одинаев </v>
          </cell>
          <cell r="H93" t="str">
            <v>Тугматшо</v>
          </cell>
          <cell r="I93" t="str">
            <v>Мардинаевич</v>
          </cell>
          <cell r="K93" t="str">
            <v>Электромонтажник электрических систем и оборудования</v>
          </cell>
          <cell r="L93" t="str">
            <v>8 лет</v>
          </cell>
          <cell r="M93" t="str">
            <v>первичная</v>
          </cell>
          <cell r="N93" t="str">
            <v>оперативно-ремонтный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"РЭУ№5"</v>
          </cell>
          <cell r="G94" t="str">
            <v>Поничев</v>
          </cell>
          <cell r="H94" t="str">
            <v>Николай</v>
          </cell>
          <cell r="I94" t="str">
            <v>Владимирович</v>
          </cell>
          <cell r="K94" t="str">
            <v>Главный инженер</v>
          </cell>
          <cell r="L94" t="str">
            <v>8 лет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"ФЕНИКС ЭКСПО"</v>
          </cell>
          <cell r="G95" t="str">
            <v>Костров</v>
          </cell>
          <cell r="H95" t="str">
            <v>Андрей</v>
          </cell>
          <cell r="I95" t="str">
            <v>Викторович</v>
          </cell>
          <cell r="K95" t="str">
            <v>Электрик</v>
          </cell>
          <cell r="M95" t="str">
            <v>очередная</v>
          </cell>
          <cell r="N95" t="str">
            <v>ремонтный персонал</v>
          </cell>
          <cell r="R95" t="str">
            <v>IV гр.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"ФЕНИКС ЭКСПО"</v>
          </cell>
          <cell r="G96" t="str">
            <v>Дёмин</v>
          </cell>
          <cell r="H96" t="str">
            <v>Алексей</v>
          </cell>
          <cell r="I96" t="str">
            <v>Игоревич</v>
          </cell>
          <cell r="K96" t="str">
            <v>Электрик</v>
          </cell>
          <cell r="M96" t="str">
            <v>очередная</v>
          </cell>
          <cell r="N96" t="str">
            <v>ремонтный персонал</v>
          </cell>
          <cell r="R96" t="str">
            <v>IV гр.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""шаттдекор"</v>
          </cell>
          <cell r="G97" t="str">
            <v>Наумкин</v>
          </cell>
          <cell r="H97" t="str">
            <v>Михаил</v>
          </cell>
          <cell r="I97" t="str">
            <v>Владимирович</v>
          </cell>
          <cell r="K97" t="str">
            <v>Инженер-электрик</v>
          </cell>
          <cell r="L97" t="str">
            <v>8лет</v>
          </cell>
          <cell r="M97" t="str">
            <v>очередная</v>
          </cell>
          <cell r="N97" t="str">
            <v>административно-технический персонал</v>
          </cell>
          <cell r="R97" t="str">
            <v>V  до и выше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""шаттдекор"</v>
          </cell>
          <cell r="G98" t="str">
            <v>Морозов</v>
          </cell>
          <cell r="H98" t="str">
            <v>Сергей</v>
          </cell>
          <cell r="I98" t="str">
            <v>Владимирович</v>
          </cell>
          <cell r="K98" t="str">
            <v>Энергетик</v>
          </cell>
          <cell r="L98" t="str">
            <v>8лет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V 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""шаттдекор"</v>
          </cell>
          <cell r="G99" t="str">
            <v>Кравцов</v>
          </cell>
          <cell r="H99" t="str">
            <v>Иван</v>
          </cell>
          <cell r="I99" t="str">
            <v>Николаевич</v>
          </cell>
          <cell r="K99" t="str">
            <v>Инженер-электроник</v>
          </cell>
          <cell r="L99" t="str">
            <v>8лет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V  до и выше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 xml:space="preserve">ООО «Газпромнефть-Аэро Шереметьево» </v>
          </cell>
          <cell r="G100" t="str">
            <v xml:space="preserve">Кочергин </v>
          </cell>
          <cell r="H100" t="str">
            <v>Алексей</v>
          </cell>
          <cell r="I100" t="str">
            <v>Александрович</v>
          </cell>
          <cell r="K100" t="str">
            <v>Заместитель генерального директора по производству</v>
          </cell>
          <cell r="L100" t="str">
            <v>2 года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 xml:space="preserve">ООО «Газпромнефть-Аэро Шереметьево» </v>
          </cell>
          <cell r="G101" t="str">
            <v>Багаутдинова</v>
          </cell>
          <cell r="H101" t="str">
            <v>Гульназ</v>
          </cell>
          <cell r="I101" t="str">
            <v>Раилевна</v>
          </cell>
          <cell r="K101" t="str">
            <v>Специалист по охране труда и промышленной безопасности</v>
          </cell>
          <cell r="L101" t="str">
            <v>6 лет</v>
          </cell>
          <cell r="M101" t="str">
            <v>очередная</v>
          </cell>
          <cell r="N101" t="str">
            <v>специалист по охране труда, контролирующий электроустановки</v>
          </cell>
          <cell r="R101" t="str">
            <v>IV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"Стройбаза"</v>
          </cell>
          <cell r="G102" t="str">
            <v>Харитонов</v>
          </cell>
          <cell r="H102" t="str">
            <v>Валерий</v>
          </cell>
          <cell r="I102" t="str">
            <v>Николаевич</v>
          </cell>
          <cell r="K102" t="str">
            <v>Гл. инженер</v>
          </cell>
          <cell r="L102" t="str">
            <v>12 лет</v>
          </cell>
          <cell r="M102" t="str">
            <v>первичная</v>
          </cell>
          <cell r="N102" t="str">
            <v>административно-технический персонал</v>
          </cell>
          <cell r="R102" t="str">
            <v>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"Евразия недвижимость"</v>
          </cell>
          <cell r="G103" t="str">
            <v>Куликов</v>
          </cell>
          <cell r="H103" t="str">
            <v>Павел</v>
          </cell>
          <cell r="I103" t="str">
            <v>Валерьевич</v>
          </cell>
          <cell r="K103" t="str">
            <v>Технический директор</v>
          </cell>
          <cell r="L103" t="str">
            <v>11 лет 5 месяцев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V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"Евразия недвижимость"</v>
          </cell>
          <cell r="G104" t="str">
            <v>Титов</v>
          </cell>
          <cell r="H104" t="str">
            <v>Андрей</v>
          </cell>
          <cell r="I104" t="str">
            <v>Валерьевич</v>
          </cell>
          <cell r="K104" t="str">
            <v>Инженер автоматизированных систем и релейной защиты</v>
          </cell>
          <cell r="L104" t="str">
            <v>11 лет 2 месяца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V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"Евразия недвижимость"</v>
          </cell>
          <cell r="G105" t="str">
            <v>Куликов</v>
          </cell>
          <cell r="H105" t="str">
            <v>Валерий</v>
          </cell>
          <cell r="I105" t="str">
            <v>Павлович</v>
          </cell>
          <cell r="K105" t="str">
            <v>Инженер высоковольтного оборудования</v>
          </cell>
          <cell r="L105" t="str">
            <v>11 лет 2 месяца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"Евразия недвижимость"</v>
          </cell>
          <cell r="G106" t="str">
            <v>Парский</v>
          </cell>
          <cell r="H106" t="str">
            <v>Партем</v>
          </cell>
          <cell r="I106" t="str">
            <v>Сергеевич</v>
          </cell>
          <cell r="K106" t="str">
            <v>Инженер по обслуживанию электрических подстанций и сетей</v>
          </cell>
          <cell r="L106" t="str">
            <v>8 месяцев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"Евразия недвижимость"</v>
          </cell>
          <cell r="G107" t="str">
            <v>Титов</v>
          </cell>
          <cell r="H107" t="str">
            <v>Сергей</v>
          </cell>
          <cell r="I107" t="str">
            <v>Валерьевич</v>
          </cell>
          <cell r="K107" t="str">
            <v>Начальник электротехнического участка</v>
          </cell>
          <cell r="L107" t="str">
            <v>1 год и 4 месяца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"Парсит"</v>
          </cell>
          <cell r="G108" t="str">
            <v>Гусаров</v>
          </cell>
          <cell r="H108" t="str">
            <v>Дмитрий</v>
          </cell>
          <cell r="I108" t="str">
            <v>Александрович</v>
          </cell>
          <cell r="K108" t="str">
            <v>Главный инженер</v>
          </cell>
          <cell r="L108" t="str">
            <v>3 года 6 месяцев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IV до и выше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"Парсит"</v>
          </cell>
          <cell r="G109" t="str">
            <v>Голощапов</v>
          </cell>
          <cell r="H109" t="str">
            <v>Валерий</v>
          </cell>
          <cell r="I109" t="str">
            <v>Алексеевич</v>
          </cell>
          <cell r="K109" t="str">
            <v>Инженер по контрольно измерительным приборам и автоматике</v>
          </cell>
          <cell r="L109" t="str">
            <v>3 года 9 месяцев</v>
          </cell>
          <cell r="M109" t="str">
            <v>очередная</v>
          </cell>
          <cell r="N109" t="str">
            <v>административно-технический персонал</v>
          </cell>
          <cell r="R109" t="str">
            <v>V до и выше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"Парсит"</v>
          </cell>
          <cell r="G110" t="str">
            <v>Гончаров</v>
          </cell>
          <cell r="H110" t="str">
            <v>Олег</v>
          </cell>
          <cell r="I110" t="str">
            <v>Михайлович</v>
          </cell>
          <cell r="K110" t="str">
            <v>Инженер по контрольно измерительным приборам и автоматике</v>
          </cell>
          <cell r="L110" t="str">
            <v>3 месяца</v>
          </cell>
          <cell r="M110" t="str">
            <v>первичная</v>
          </cell>
          <cell r="N110" t="str">
            <v>оперативно-ремонтный персонал</v>
          </cell>
          <cell r="R110" t="str">
            <v>II до 1000 В</v>
          </cell>
          <cell r="S110" t="str">
            <v>ПТЭЭПЭЭ</v>
          </cell>
          <cell r="V110">
            <v>0.47916666666666669</v>
          </cell>
        </row>
        <row r="111">
          <cell r="E111" t="str">
            <v>ООО "Парсит"</v>
          </cell>
          <cell r="G111" t="str">
            <v>Васильев</v>
          </cell>
          <cell r="H111" t="str">
            <v>Егор</v>
          </cell>
          <cell r="I111" t="str">
            <v>Аркадьевич</v>
          </cell>
          <cell r="K111" t="str">
            <v>Главный инженер</v>
          </cell>
          <cell r="L111" t="str">
            <v xml:space="preserve">2 года 9 месяцев 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IV до и выше 1000 В</v>
          </cell>
          <cell r="S111" t="str">
            <v>ПТЭЭПЭЭ</v>
          </cell>
          <cell r="V111">
            <v>0.47916666666666669</v>
          </cell>
        </row>
        <row r="112">
          <cell r="E112" t="str">
            <v>ООО "ФММР"</v>
          </cell>
          <cell r="G112" t="str">
            <v>Хаустов</v>
          </cell>
          <cell r="H112" t="str">
            <v>Дмитрий</v>
          </cell>
          <cell r="I112" t="str">
            <v>Александрович</v>
          </cell>
          <cell r="K112" t="str">
            <v>Электромонтер по ремонту и обслуживанию электрооборудования</v>
          </cell>
          <cell r="L112" t="str">
            <v>0,5 года</v>
          </cell>
          <cell r="M112" t="str">
            <v>внеочередная</v>
          </cell>
          <cell r="N112" t="str">
            <v>оперативно-ремонтный персонал</v>
          </cell>
          <cell r="R112" t="str">
            <v>III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"РПолимер ДЦРП"</v>
          </cell>
          <cell r="G113" t="str">
            <v>Коденко</v>
          </cell>
          <cell r="H113" t="str">
            <v>Анатолий</v>
          </cell>
          <cell r="I113" t="str">
            <v>Михайлович</v>
          </cell>
          <cell r="K113" t="str">
            <v xml:space="preserve">Слесарь-электрик по ремонту электрооборудования   
</v>
          </cell>
          <cell r="L113" t="str">
            <v>6 месяцев</v>
          </cell>
          <cell r="M113" t="str">
            <v>очередная</v>
          </cell>
          <cell r="N113" t="str">
            <v>оперативно-ремонтный персонал</v>
          </cell>
          <cell r="R113" t="str">
            <v>V до и выше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"РПолимер ДЦРП"</v>
          </cell>
          <cell r="G114" t="str">
            <v>Неменок</v>
          </cell>
          <cell r="H114" t="str">
            <v>Николай</v>
          </cell>
          <cell r="I114" t="str">
            <v>Николаевич</v>
          </cell>
          <cell r="K114" t="str">
            <v xml:space="preserve">Слесарь-электрик по ремонту электрооборудования   
</v>
          </cell>
          <cell r="L114" t="str">
            <v>3 года</v>
          </cell>
          <cell r="M114" t="str">
            <v>очередная</v>
          </cell>
          <cell r="N114" t="str">
            <v>оперативно-ремонтный персонал</v>
          </cell>
          <cell r="R114" t="str">
            <v>IVдо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"РПолимер ДЦРП"</v>
          </cell>
          <cell r="G115" t="str">
            <v>Шлёнсков</v>
          </cell>
          <cell r="H115" t="str">
            <v>Сергей</v>
          </cell>
          <cell r="I115" t="str">
            <v>Геннадьевич</v>
          </cell>
          <cell r="K115" t="str">
            <v>Старший мастер</v>
          </cell>
          <cell r="L115" t="str">
            <v>6 месяцев</v>
          </cell>
          <cell r="M115" t="str">
            <v>первичная</v>
          </cell>
          <cell r="N115" t="str">
            <v>административно-технический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"Надежность"</v>
          </cell>
          <cell r="G116" t="str">
            <v>Красильников</v>
          </cell>
          <cell r="H116" t="str">
            <v>Юрий</v>
          </cell>
          <cell r="I116" t="str">
            <v>Александрович</v>
          </cell>
          <cell r="K116" t="str">
            <v>Электромонтажник слаботочных систем</v>
          </cell>
          <cell r="L116" t="str">
            <v>6 лет</v>
          </cell>
          <cell r="M116" t="str">
            <v>внеочередная</v>
          </cell>
          <cell r="N116" t="str">
            <v>оперативно-ремонтный персонал</v>
          </cell>
          <cell r="R116" t="str">
            <v>II группа до 1000В</v>
          </cell>
          <cell r="S116" t="str">
            <v>ПТЭЭСиС</v>
          </cell>
          <cell r="V116">
            <v>0.47916666666666669</v>
          </cell>
        </row>
        <row r="117">
          <cell r="E117" t="str">
            <v>ООО "МАСТЕРСТРОЙ"</v>
          </cell>
          <cell r="G117" t="str">
            <v>Могильников</v>
          </cell>
          <cell r="H117" t="str">
            <v>Михаил</v>
          </cell>
          <cell r="I117" t="str">
            <v>Евгеньевич</v>
          </cell>
          <cell r="K117" t="str">
            <v>Электромонтажник</v>
          </cell>
          <cell r="L117" t="str">
            <v>12 месяцев</v>
          </cell>
          <cell r="M117" t="str">
            <v>внеочередная</v>
          </cell>
          <cell r="N117" t="str">
            <v>оперативно-ремонтный персонал</v>
          </cell>
          <cell r="R117" t="str">
            <v>III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"ДорСтройСистем"</v>
          </cell>
          <cell r="G118" t="str">
            <v>Медоев</v>
          </cell>
          <cell r="H118" t="str">
            <v>Алан</v>
          </cell>
          <cell r="I118" t="str">
            <v>Аркадьевич</v>
          </cell>
          <cell r="K118" t="str">
            <v>Главный энергетик</v>
          </cell>
          <cell r="L118" t="str">
            <v>4 года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>V до и 
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"ДорСтройСистем"</v>
          </cell>
          <cell r="G119" t="str">
            <v xml:space="preserve">Кипкеев </v>
          </cell>
          <cell r="H119" t="str">
            <v xml:space="preserve">Руслан </v>
          </cell>
          <cell r="I119" t="str">
            <v>Магометович</v>
          </cell>
          <cell r="K119" t="str">
            <v>Энергетик</v>
          </cell>
          <cell r="L119" t="str">
            <v>2 года</v>
          </cell>
          <cell r="M119" t="str">
            <v>очередная</v>
          </cell>
          <cell r="N119" t="str">
            <v>административно-технический персонал</v>
          </cell>
          <cell r="R119" t="str">
            <v>V до и 
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"ДорСтройСистем"</v>
          </cell>
          <cell r="G120" t="str">
            <v>Додонов</v>
          </cell>
          <cell r="H120" t="str">
            <v xml:space="preserve">Роман </v>
          </cell>
          <cell r="I120" t="str">
            <v>Аркадьевич</v>
          </cell>
          <cell r="K120" t="str">
            <v>Заместитель руководителя строительства</v>
          </cell>
          <cell r="L120" t="str">
            <v>1 год</v>
          </cell>
          <cell r="M120" t="str">
            <v>очередная</v>
          </cell>
          <cell r="N120" t="str">
            <v>административно-технический персонал</v>
          </cell>
          <cell r="R120" t="str">
            <v>IV до и 
выше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"ПАРИТЕТ"</v>
          </cell>
          <cell r="G121" t="str">
            <v>Архипов</v>
          </cell>
          <cell r="H121" t="str">
            <v xml:space="preserve">Владимир </v>
          </cell>
          <cell r="I121" t="str">
            <v>Вячеславович</v>
          </cell>
          <cell r="K121" t="str">
            <v>Главный инженер</v>
          </cell>
          <cell r="L121" t="str">
            <v>2 года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IV гр. до и выше 1000В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"МСК Инжиниринг"</v>
          </cell>
          <cell r="G122" t="str">
            <v xml:space="preserve">Баташов </v>
          </cell>
          <cell r="H122" t="str">
            <v xml:space="preserve">Михаил </v>
          </cell>
          <cell r="I122" t="str">
            <v>Сергеевич</v>
          </cell>
          <cell r="K122" t="str">
            <v>Начальник участка по системам тепловодоснабжения и канализации</v>
          </cell>
          <cell r="L122" t="str">
            <v>9 лет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"Евразия недвижимость"</v>
          </cell>
          <cell r="G123" t="str">
            <v>Горелов</v>
          </cell>
          <cell r="H123" t="str">
            <v>Андрей</v>
          </cell>
          <cell r="I123" t="str">
            <v>Юрьевич</v>
          </cell>
          <cell r="K123" t="str">
            <v>Начальник теплотехнического участка</v>
          </cell>
          <cell r="L123" t="str">
            <v>12лет 9 месяцев</v>
          </cell>
          <cell r="M123" t="str">
            <v>очередная</v>
          </cell>
          <cell r="N123" t="str">
            <v>руководитель структурного подразделения</v>
          </cell>
          <cell r="S123" t="str">
            <v>ПТЭТЭ</v>
          </cell>
          <cell r="V123">
            <v>0.47916666666666669</v>
          </cell>
        </row>
        <row r="124">
          <cell r="E124" t="str">
            <v>ООО "Евразия недвижимость"</v>
          </cell>
          <cell r="G124" t="str">
            <v>Павлов</v>
          </cell>
          <cell r="H124" t="str">
            <v>Владимир</v>
          </cell>
          <cell r="I124" t="str">
            <v>Иванович</v>
          </cell>
          <cell r="K124" t="str">
            <v>Начальник службы технического обслуживания</v>
          </cell>
          <cell r="L124" t="str">
            <v>12 лет 10 месяцев</v>
          </cell>
          <cell r="M124" t="str">
            <v>очередная</v>
          </cell>
          <cell r="N124" t="str">
            <v>руководитель структурного подразделения</v>
          </cell>
          <cell r="S124" t="str">
            <v>ПТЭТЭ</v>
          </cell>
          <cell r="V124">
            <v>0.47916666666666669</v>
          </cell>
        </row>
        <row r="125">
          <cell r="E125" t="str">
            <v>МБУ "ЗРЭС"</v>
          </cell>
          <cell r="G125" t="str">
            <v>Катеринич</v>
          </cell>
          <cell r="H125" t="str">
            <v>Алексей</v>
          </cell>
          <cell r="I125" t="str">
            <v>Анатольевич</v>
          </cell>
          <cell r="K125" t="str">
            <v>Начальник отдела</v>
          </cell>
          <cell r="L125" t="str">
            <v>1 год</v>
          </cell>
          <cell r="M125" t="str">
            <v>внеочередная</v>
          </cell>
          <cell r="N125" t="str">
            <v>административно-технический персонал</v>
          </cell>
          <cell r="R125" t="str">
            <v xml:space="preserve">III до 1000В      </v>
          </cell>
          <cell r="S125" t="str">
            <v>ПТЭЭПЭЭ</v>
          </cell>
          <cell r="V125">
            <v>0.54166666666666696</v>
          </cell>
        </row>
        <row r="126">
          <cell r="E126" t="str">
            <v>МУП " ЖКХ Назарьево"</v>
          </cell>
          <cell r="G126" t="str">
            <v xml:space="preserve">Манаенков </v>
          </cell>
          <cell r="H126" t="str">
            <v>Дмитрий</v>
          </cell>
          <cell r="I126" t="str">
            <v>Рудольфович</v>
          </cell>
          <cell r="K126" t="str">
            <v>Инженер энергетик</v>
          </cell>
          <cell r="L126" t="str">
            <v xml:space="preserve">2 года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M126" t="str">
            <v>внеочередная</v>
          </cell>
          <cell r="N126" t="str">
            <v>административно-технический персонал</v>
          </cell>
          <cell r="R126" t="str">
            <v>III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МУП " ЖКХ Назарьево"</v>
          </cell>
          <cell r="G127" t="str">
            <v>Горбунов</v>
          </cell>
          <cell r="H127" t="str">
            <v xml:space="preserve">Сергей </v>
          </cell>
          <cell r="I127" t="str">
            <v>Николаевич</v>
          </cell>
          <cell r="K127" t="str">
            <v>Начальник теплоснабжения</v>
          </cell>
          <cell r="L127" t="str">
            <v>1,6 года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III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МУП " ЖКХ Назарьево"</v>
          </cell>
          <cell r="G128" t="str">
            <v>Бочков</v>
          </cell>
          <cell r="H128" t="str">
            <v xml:space="preserve">Сергей </v>
          </cell>
          <cell r="I128" t="str">
            <v>Петрович</v>
          </cell>
          <cell r="K128" t="str">
            <v>Начальник аварийно-диспетчерской службы</v>
          </cell>
          <cell r="L128" t="str">
            <v>1год</v>
          </cell>
          <cell r="M128" t="str">
            <v>первичная</v>
          </cell>
          <cell r="N128" t="str">
            <v>административно-технический персонал</v>
          </cell>
          <cell r="R128" t="str">
            <v>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МУП " ЖКХ Назарьево"</v>
          </cell>
          <cell r="G129" t="str">
            <v xml:space="preserve"> Панкратов </v>
          </cell>
          <cell r="H129" t="str">
            <v>Юрий</v>
          </cell>
          <cell r="I129" t="str">
            <v>Васильевич</v>
          </cell>
          <cell r="K129" t="str">
            <v>Начальник водоотведения</v>
          </cell>
          <cell r="L129" t="str">
            <v>2г</v>
          </cell>
          <cell r="M129" t="str">
            <v>первичная</v>
          </cell>
          <cell r="N129" t="str">
            <v>административно-технический персонал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 xml:space="preserve">ООО «Мерлион» </v>
          </cell>
          <cell r="G130" t="str">
            <v xml:space="preserve">Бойко </v>
          </cell>
          <cell r="H130" t="str">
            <v>Александр</v>
          </cell>
          <cell r="I130" t="str">
            <v>Юрьевич</v>
          </cell>
          <cell r="K130" t="str">
            <v>Технический консультант</v>
          </cell>
          <cell r="L130" t="str">
            <v>2 г.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>IV до 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"АЛЬПЫ - ГОЛЬФ"</v>
          </cell>
          <cell r="G131" t="str">
            <v>Кузовков</v>
          </cell>
          <cell r="H131" t="str">
            <v>Анатолий</v>
          </cell>
          <cell r="I131" t="str">
            <v>Игоревич</v>
          </cell>
          <cell r="K131" t="str">
            <v>Главный инженер/энергетик</v>
          </cell>
          <cell r="L131" t="str">
            <v>15лет</v>
          </cell>
          <cell r="M131" t="str">
            <v>первичная</v>
          </cell>
          <cell r="N131" t="str">
            <v>административно-технический персонал</v>
          </cell>
          <cell r="R131" t="str">
            <v>II группа до 1000В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"АЛЬПЫ - ГОЛЬФ"</v>
          </cell>
          <cell r="G132" t="str">
            <v>Киселев</v>
          </cell>
          <cell r="H132" t="str">
            <v>Анатолий</v>
          </cell>
          <cell r="I132" t="str">
            <v>Николаевич</v>
          </cell>
          <cell r="K132" t="str">
            <v>Специалист по охране труда.</v>
          </cell>
          <cell r="L132" t="str">
            <v>13лет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 группа до 1000В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"АЛЬПЫ - ГОЛЬФ"</v>
          </cell>
          <cell r="G133" t="str">
            <v>Кравченков</v>
          </cell>
          <cell r="H133" t="str">
            <v>Сергей</v>
          </cell>
          <cell r="I133" t="str">
            <v>Юрьевич</v>
          </cell>
          <cell r="K133" t="str">
            <v>Инженер по эксплуатации зданий и сооружений.</v>
          </cell>
          <cell r="L133" t="str">
            <v>2года</v>
          </cell>
          <cell r="M133" t="str">
            <v>первичная</v>
          </cell>
          <cell r="N133" t="str">
            <v>административно-технический персонал</v>
          </cell>
          <cell r="R133" t="str">
            <v>II группа до 1000В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"АЛЬПЫ - ГОЛЬФ"</v>
          </cell>
          <cell r="G134" t="str">
            <v>Сорокин</v>
          </cell>
          <cell r="H134" t="str">
            <v>Сергей</v>
          </cell>
          <cell r="I134" t="str">
            <v>Викторович</v>
          </cell>
          <cell r="K134" t="str">
            <v>Технический директор</v>
          </cell>
          <cell r="L134" t="str">
            <v>1год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группа до 1000В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"АЛЬПЫ - ГОЛЬФ"</v>
          </cell>
          <cell r="G135" t="str">
            <v>Подгорный</v>
          </cell>
          <cell r="H135" t="str">
            <v>Игорь</v>
          </cell>
          <cell r="I135" t="str">
            <v>Александрович</v>
          </cell>
          <cell r="K135" t="str">
            <v>Главный механик</v>
          </cell>
          <cell r="L135" t="str">
            <v>2года</v>
          </cell>
          <cell r="M135" t="str">
            <v>первичная</v>
          </cell>
          <cell r="N135" t="str">
            <v>административно-технический персонал</v>
          </cell>
          <cell r="R135" t="str">
            <v>II группа до 1000В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«Инвестиционная компания «Томилино»</v>
          </cell>
          <cell r="G136" t="str">
            <v>Буткин</v>
          </cell>
          <cell r="H136" t="str">
            <v>Вадим</v>
          </cell>
          <cell r="I136" t="str">
            <v>Александрович</v>
          </cell>
          <cell r="K136" t="str">
            <v>Заместитель Генерального директора по эксплуатации, ремонту зданий и сооружений</v>
          </cell>
          <cell r="L136" t="str">
            <v>11 лет 6 мес</v>
          </cell>
          <cell r="M136" t="str">
            <v>очередная</v>
          </cell>
          <cell r="N136" t="str">
            <v>управленческий  персонал</v>
          </cell>
          <cell r="S136" t="str">
            <v>ПТЭТЭ</v>
          </cell>
          <cell r="V136">
            <v>0.54166666666666696</v>
          </cell>
        </row>
        <row r="137">
          <cell r="E137" t="str">
            <v>ООО "ВЕКТОРМ"</v>
          </cell>
          <cell r="G137" t="str">
            <v xml:space="preserve">Гельмель </v>
          </cell>
          <cell r="H137" t="str">
            <v xml:space="preserve">Дмитрий </v>
          </cell>
          <cell r="I137" t="str">
            <v>Юрьевич</v>
          </cell>
          <cell r="K137" t="str">
            <v>Заместитель главного инженера</v>
          </cell>
          <cell r="L137" t="str">
            <v>1 месяц</v>
          </cell>
          <cell r="M137" t="str">
            <v>первичная</v>
          </cell>
          <cell r="N137" t="str">
            <v>административно-технический персонал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«ТИТАН МЕТА»</v>
          </cell>
          <cell r="G138" t="str">
            <v>Голубков</v>
          </cell>
          <cell r="H138" t="str">
            <v>Артур</v>
          </cell>
          <cell r="I138" t="str">
            <v>Валентинович</v>
          </cell>
          <cell r="K138" t="str">
            <v>Электромонтер</v>
          </cell>
          <cell r="L138" t="str">
            <v>1 год</v>
          </cell>
          <cell r="M138" t="str">
            <v>очередная</v>
          </cell>
          <cell r="N138" t="str">
            <v>оперативно-ремонтный персонал</v>
          </cell>
          <cell r="R138" t="str">
            <v>III до 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"МАСТЕРСТРОЙ"</v>
          </cell>
          <cell r="G139" t="str">
            <v>Лазарев</v>
          </cell>
          <cell r="H139" t="str">
            <v xml:space="preserve">Андрей </v>
          </cell>
          <cell r="I139" t="str">
            <v>Дмитриевич</v>
          </cell>
          <cell r="K139" t="str">
            <v>Электромонтажник</v>
          </cell>
          <cell r="L139" t="str">
            <v>1 месяц</v>
          </cell>
          <cell r="M139" t="str">
            <v>первичная</v>
          </cell>
          <cell r="N139" t="str">
            <v>оперативно-ремонтный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"СТРАТЕГИЯ"</v>
          </cell>
          <cell r="G140" t="str">
            <v>Краснов</v>
          </cell>
          <cell r="H140" t="str">
            <v>Владимир</v>
          </cell>
          <cell r="I140" t="str">
            <v>Евгеньевич</v>
          </cell>
          <cell r="K140" t="str">
            <v>Главный энергетик</v>
          </cell>
          <cell r="L140" t="str">
            <v>4 год</v>
          </cell>
          <cell r="M140" t="str">
            <v>очередная</v>
          </cell>
          <cell r="N140" t="str">
            <v>управленческий  персонал</v>
          </cell>
          <cell r="S140" t="str">
            <v>ПТЭТЭ</v>
          </cell>
          <cell r="V140">
            <v>0.5625</v>
          </cell>
        </row>
        <row r="141">
          <cell r="E141" t="str">
            <v>ООО "СТРАТЕГИЯ"</v>
          </cell>
          <cell r="G141" t="str">
            <v xml:space="preserve">Попов </v>
          </cell>
          <cell r="H141" t="str">
            <v>Александр</v>
          </cell>
          <cell r="I141" t="str">
            <v>Петрович</v>
          </cell>
          <cell r="K141" t="str">
            <v>Инженер по эксплуатации</v>
          </cell>
          <cell r="L141" t="str">
            <v>8 лет</v>
          </cell>
          <cell r="M141" t="str">
            <v>очередная</v>
          </cell>
          <cell r="N141" t="str">
            <v>управленческий  персонал</v>
          </cell>
          <cell r="S141" t="str">
            <v>ПТЭТЭ</v>
          </cell>
          <cell r="V141">
            <v>0.5625</v>
          </cell>
        </row>
        <row r="142">
          <cell r="E142" t="str">
            <v>ОАО "ГОЛАЗ"</v>
          </cell>
          <cell r="G142" t="str">
            <v xml:space="preserve">Артемов </v>
          </cell>
          <cell r="H142" t="str">
            <v xml:space="preserve"> Андрей</v>
          </cell>
          <cell r="I142" t="str">
            <v>Викторович</v>
          </cell>
          <cell r="K142" t="str">
            <v>Техник-электрик</v>
          </cell>
          <cell r="L142">
            <v>9.5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V группа до и выше 1000 В.</v>
          </cell>
          <cell r="S142" t="str">
            <v>ПТЭЭПЭЭ</v>
          </cell>
          <cell r="V142">
            <v>0.5625</v>
          </cell>
        </row>
        <row r="143">
          <cell r="E143" t="str">
            <v>ОАО "ГОЛАЗ"</v>
          </cell>
          <cell r="G143" t="str">
            <v xml:space="preserve">Артюшин </v>
          </cell>
          <cell r="H143" t="str">
            <v>Дмитрий</v>
          </cell>
          <cell r="I143" t="str">
            <v>Юрьевич</v>
          </cell>
          <cell r="K143" t="str">
            <v>Главный инженер</v>
          </cell>
          <cell r="L143">
            <v>7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 xml:space="preserve">V группа до и выше 1000 В. </v>
          </cell>
          <cell r="S143" t="str">
            <v>ПТЭЭПЭЭ</v>
          </cell>
          <cell r="V143">
            <v>0.5625</v>
          </cell>
        </row>
        <row r="144">
          <cell r="E144" t="str">
            <v>ОАО "ГОЛАЗ"</v>
          </cell>
          <cell r="G144" t="str">
            <v xml:space="preserve">Герчогло </v>
          </cell>
          <cell r="H144" t="str">
            <v>Сергей</v>
          </cell>
          <cell r="I144" t="str">
            <v>Степанович</v>
          </cell>
          <cell r="K144" t="str">
            <v>Электромонтер</v>
          </cell>
          <cell r="L144">
            <v>9.5</v>
          </cell>
          <cell r="M144" t="str">
            <v>очередная</v>
          </cell>
          <cell r="N144" t="str">
            <v>оперативно-ремонтный персонал</v>
          </cell>
          <cell r="R144" t="str">
            <v>IV группа до и выше 1000 В.</v>
          </cell>
          <cell r="S144" t="str">
            <v>ПТЭЭПЭЭ</v>
          </cell>
          <cell r="V144">
            <v>0.5625</v>
          </cell>
        </row>
        <row r="145">
          <cell r="E145" t="str">
            <v>ОАО "ГОЛАЗ"</v>
          </cell>
          <cell r="G145" t="str">
            <v xml:space="preserve">Желябовский </v>
          </cell>
          <cell r="H145" t="str">
            <v>Сергей</v>
          </cell>
          <cell r="I145" t="str">
            <v>Анатольевич</v>
          </cell>
          <cell r="K145" t="str">
            <v>Электромонтер</v>
          </cell>
          <cell r="L145">
            <v>9.5</v>
          </cell>
          <cell r="M145" t="str">
            <v>очередная</v>
          </cell>
          <cell r="N145" t="str">
            <v>оперативно-ремонтный персонал</v>
          </cell>
          <cell r="R145" t="str">
            <v>IV группа до и выше 1000 В.</v>
          </cell>
          <cell r="S145" t="str">
            <v>ПТЭЭПЭЭ</v>
          </cell>
          <cell r="V145">
            <v>0.5625</v>
          </cell>
        </row>
        <row r="146">
          <cell r="E146" t="str">
            <v>ООО "ЭКО-ТЕКС"</v>
          </cell>
          <cell r="G146" t="str">
            <v>Ширшов</v>
          </cell>
          <cell r="H146" t="str">
            <v>Егор</v>
          </cell>
          <cell r="I146" t="str">
            <v>Анатольевич</v>
          </cell>
          <cell r="K146" t="str">
            <v>Главный инженер</v>
          </cell>
          <cell r="L146" t="str">
            <v>12 мес</v>
          </cell>
          <cell r="M146" t="str">
            <v>внеочередная</v>
          </cell>
          <cell r="N146" t="str">
            <v>административно-технический персонал</v>
          </cell>
          <cell r="R146" t="str">
            <v>III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АО "КЗЖБИ"</v>
          </cell>
          <cell r="G147" t="str">
            <v>Щеглов</v>
          </cell>
          <cell r="H147" t="str">
            <v>Алексей</v>
          </cell>
          <cell r="I147" t="str">
            <v>Анатольевич</v>
          </cell>
          <cell r="K147" t="str">
            <v>Главный инженер</v>
          </cell>
          <cell r="L147" t="str">
            <v>5 мес.</v>
          </cell>
          <cell r="M147" t="str">
            <v>первичная</v>
          </cell>
          <cell r="N147" t="str">
            <v>административно-технический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«Управляющая компания «Золотой Остров»</v>
          </cell>
          <cell r="G148" t="str">
            <v>Питенин</v>
          </cell>
          <cell r="H148" t="str">
            <v>Сергей</v>
          </cell>
          <cell r="I148" t="str">
            <v>Владимирович</v>
          </cell>
          <cell r="K148" t="str">
            <v>Директор по эксплуатации</v>
          </cell>
          <cell r="L148" t="str">
            <v>3 мес.</v>
          </cell>
          <cell r="M148" t="str">
            <v>первичная</v>
          </cell>
          <cell r="N148" t="str">
            <v>руководящий работник</v>
          </cell>
          <cell r="S148" t="str">
            <v>ПТЭТЭ</v>
          </cell>
          <cell r="V148">
            <v>0.5625</v>
          </cell>
        </row>
        <row r="149">
          <cell r="E149" t="str">
            <v>АО «ЯУЗА-КАБЕЛЬ»</v>
          </cell>
          <cell r="G149" t="str">
            <v>Семенов</v>
          </cell>
          <cell r="H149" t="str">
            <v>Михаил</v>
          </cell>
          <cell r="I149" t="str">
            <v>Юрьевич</v>
          </cell>
          <cell r="K149" t="str">
            <v>Заместитель главного инженера по эксплуатации зданий и сооружений</v>
          </cell>
          <cell r="L149" t="str">
            <v>1 год</v>
          </cell>
          <cell r="M149" t="str">
            <v>внеочередная</v>
          </cell>
          <cell r="N149" t="str">
            <v>административно-технический персонал</v>
          </cell>
          <cell r="R149" t="str">
            <v>IV гр.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ТД "Берег"</v>
          </cell>
          <cell r="G150" t="str">
            <v xml:space="preserve">Козлов </v>
          </cell>
          <cell r="H150" t="str">
            <v>Павел</v>
          </cell>
          <cell r="I150" t="str">
            <v>Николаевич</v>
          </cell>
          <cell r="K150" t="str">
            <v>Главный энергетик</v>
          </cell>
          <cell r="L150" t="str">
            <v>2 года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IV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"Макрон ТК"</v>
          </cell>
          <cell r="G151" t="str">
            <v xml:space="preserve">Крюков  </v>
          </cell>
          <cell r="H151" t="str">
            <v xml:space="preserve">Владимир  </v>
          </cell>
          <cell r="I151" t="str">
            <v>Николаевич</v>
          </cell>
          <cell r="K151" t="str">
            <v>Исполнительный директор</v>
          </cell>
          <cell r="L151" t="str">
            <v>1 год</v>
          </cell>
          <cell r="M151" t="str">
            <v>первичная</v>
          </cell>
          <cell r="N151" t="str">
            <v>административно-технический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"Макрон ТК"</v>
          </cell>
          <cell r="G152" t="str">
            <v xml:space="preserve">Черепок </v>
          </cell>
          <cell r="H152" t="str">
            <v>Алексей</v>
          </cell>
          <cell r="I152" t="str">
            <v>Владимирович</v>
          </cell>
          <cell r="K152" t="str">
            <v>Мастер цеха</v>
          </cell>
          <cell r="L152" t="str">
            <v>7 лет</v>
          </cell>
          <cell r="M152" t="str">
            <v>первичная</v>
          </cell>
          <cell r="N152" t="str">
            <v>административно-технический персонал</v>
          </cell>
          <cell r="R152" t="str">
            <v>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"Макрон ТК"</v>
          </cell>
          <cell r="G153" t="str">
            <v xml:space="preserve">Ермаков  </v>
          </cell>
          <cell r="H153" t="str">
            <v>Тимофей</v>
          </cell>
          <cell r="I153" t="str">
            <v>Владимирович</v>
          </cell>
          <cell r="K153" t="str">
            <v>Мастер цеха</v>
          </cell>
          <cell r="L153" t="str">
            <v>1 год</v>
          </cell>
          <cell r="M153" t="str">
            <v>первичная</v>
          </cell>
          <cell r="N153" t="str">
            <v>административно-технический персонал</v>
          </cell>
          <cell r="R153" t="str">
            <v>II до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>АО  "Арсенал" КрЗПП</v>
          </cell>
          <cell r="G154" t="str">
            <v>Семенов</v>
          </cell>
          <cell r="H154" t="str">
            <v>Василий</v>
          </cell>
          <cell r="I154" t="str">
            <v>Васильевич</v>
          </cell>
          <cell r="K154" t="str">
            <v>Инженер КИП и А</v>
          </cell>
          <cell r="L154" t="str">
            <v>15 лет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>III гр. До 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АО  "Арсенал" КрЗПП</v>
          </cell>
          <cell r="G155" t="str">
            <v>Николаев</v>
          </cell>
          <cell r="H155" t="str">
            <v>Илья</v>
          </cell>
          <cell r="I155" t="str">
            <v>Викторович</v>
          </cell>
          <cell r="K155" t="str">
            <v>Инженер-электроник</v>
          </cell>
          <cell r="L155" t="str">
            <v>10 лет</v>
          </cell>
          <cell r="M155" t="str">
            <v>внеочередная</v>
          </cell>
          <cell r="N155" t="str">
            <v>административно-технический персонал</v>
          </cell>
          <cell r="R155" t="str">
            <v>III гр. До 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АО  "Арсенал" КрЗПП</v>
          </cell>
          <cell r="G156" t="str">
            <v>Руднев</v>
          </cell>
          <cell r="H156" t="str">
            <v>Юрий</v>
          </cell>
          <cell r="I156" t="str">
            <v>Александрович</v>
          </cell>
          <cell r="K156" t="str">
            <v>Инженер-электроник</v>
          </cell>
          <cell r="L156" t="str">
            <v>10 лет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>III гр. До 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АО  "Арсенал" КрЗПП</v>
          </cell>
          <cell r="G157" t="str">
            <v>Козлов</v>
          </cell>
          <cell r="H157" t="str">
            <v>Роман</v>
          </cell>
          <cell r="I157" t="str">
            <v>Владимирович</v>
          </cell>
          <cell r="K157" t="str">
            <v>Ведущий инженер-технолог</v>
          </cell>
          <cell r="L157" t="str">
            <v>10 лет</v>
          </cell>
          <cell r="M157" t="str">
            <v>внеочередная</v>
          </cell>
          <cell r="N157" t="str">
            <v>административно-технический персонал</v>
          </cell>
          <cell r="R157" t="str">
            <v>III гр. До 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"Инстоун Девелопмент"</v>
          </cell>
          <cell r="G158" t="str">
            <v>Конопаткин</v>
          </cell>
          <cell r="H158" t="str">
            <v>Эдуард</v>
          </cell>
          <cell r="I158" t="str">
            <v>Альбертович</v>
          </cell>
          <cell r="K158" t="str">
            <v>Главный энергетик</v>
          </cell>
          <cell r="L158" t="str">
            <v>2года 6 месяцев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V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"СтройТеплоСервис"</v>
          </cell>
          <cell r="G159" t="str">
            <v>Карпов</v>
          </cell>
          <cell r="H159" t="str">
            <v>Александр</v>
          </cell>
          <cell r="I159" t="str">
            <v>Игоревич</v>
          </cell>
          <cell r="K159" t="str">
            <v>Инженер по установке, наладке и сервисному обслуживанию котельного оборудования</v>
          </cell>
          <cell r="L159" t="str">
            <v>5 лет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III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"СтройТеплоСервис"</v>
          </cell>
          <cell r="G160" t="str">
            <v>Карпов</v>
          </cell>
          <cell r="H160" t="str">
            <v>Александр</v>
          </cell>
          <cell r="I160" t="str">
            <v>Игоревич</v>
          </cell>
          <cell r="K160" t="str">
            <v>Инженер по установке, наладке и сервисному обслуживанию котельного оборудования</v>
          </cell>
          <cell r="L160" t="str">
            <v>5 лет</v>
          </cell>
          <cell r="M160" t="str">
            <v>очередная</v>
          </cell>
          <cell r="N160" t="str">
            <v>руководитель структурного подразделения</v>
          </cell>
          <cell r="S160" t="str">
            <v>ПТЭТЭ</v>
          </cell>
          <cell r="V160">
            <v>0.58333333333333304</v>
          </cell>
        </row>
        <row r="161">
          <cell r="E161" t="str">
            <v>ООО "СтройТеплоСервис"</v>
          </cell>
          <cell r="G161" t="str">
            <v>Елисеенко</v>
          </cell>
          <cell r="H161" t="str">
            <v>Евгений</v>
          </cell>
          <cell r="I161" t="str">
            <v>Александрович</v>
          </cell>
          <cell r="K161" t="str">
            <v>Инженер КИПиА</v>
          </cell>
          <cell r="L161" t="str">
            <v>6 лет</v>
          </cell>
          <cell r="M161" t="str">
            <v>очередная</v>
          </cell>
          <cell r="N161" t="str">
            <v>административно-технический персонал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"СтройТеплоСервис"</v>
          </cell>
          <cell r="G162" t="str">
            <v>Елисеенко</v>
          </cell>
          <cell r="H162" t="str">
            <v>Евгений</v>
          </cell>
          <cell r="I162" t="str">
            <v>Александрович</v>
          </cell>
          <cell r="K162" t="str">
            <v>Инженер КИПиА</v>
          </cell>
          <cell r="L162" t="str">
            <v>6 лет</v>
          </cell>
          <cell r="M162" t="str">
            <v>очередная</v>
          </cell>
          <cell r="N162" t="str">
            <v>специалист</v>
          </cell>
          <cell r="S162" t="str">
            <v>ПТЭТЭ</v>
          </cell>
          <cell r="V162">
            <v>0.58333333333333304</v>
          </cell>
        </row>
        <row r="163">
          <cell r="E163" t="str">
            <v>ООО "СтройТеплоСервис"</v>
          </cell>
          <cell r="G163" t="str">
            <v>Пустовойт</v>
          </cell>
          <cell r="H163" t="str">
            <v>Максим</v>
          </cell>
          <cell r="I163" t="str">
            <v>Петрович</v>
          </cell>
          <cell r="K163" t="str">
            <v>Инженер-наладчик</v>
          </cell>
          <cell r="L163" t="str">
            <v>6 лет</v>
          </cell>
          <cell r="M163" t="str">
            <v>первичная</v>
          </cell>
          <cell r="N163" t="str">
            <v>специалист</v>
          </cell>
          <cell r="S163" t="str">
            <v>ПТЭТЭ</v>
          </cell>
          <cell r="V163">
            <v>0.58333333333333304</v>
          </cell>
        </row>
        <row r="164">
          <cell r="E164" t="str">
            <v>ООО "СтройТеплоСервис"</v>
          </cell>
          <cell r="G164" t="str">
            <v>Пустовойт</v>
          </cell>
          <cell r="H164" t="str">
            <v>Максим</v>
          </cell>
          <cell r="I164" t="str">
            <v>Петрович</v>
          </cell>
          <cell r="K164" t="str">
            <v>Инженер-наладчик</v>
          </cell>
          <cell r="L164" t="str">
            <v>6 лет</v>
          </cell>
          <cell r="M164" t="str">
            <v>первичная</v>
          </cell>
          <cell r="N164" t="str">
            <v>административно-технический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"АГАТ-2"</v>
          </cell>
          <cell r="G165" t="str">
            <v>Бондарев</v>
          </cell>
          <cell r="H165" t="str">
            <v>Руслан</v>
          </cell>
          <cell r="I165" t="str">
            <v>Витальевич</v>
          </cell>
          <cell r="K165" t="str">
            <v>Производитель работ</v>
          </cell>
          <cell r="L165" t="str">
            <v>11 лет</v>
          </cell>
          <cell r="M165" t="str">
            <v>очередная</v>
          </cell>
          <cell r="N165" t="str">
            <v xml:space="preserve">административно-технический персонал, с правом испытания оборудования повышенным напряжением </v>
          </cell>
          <cell r="R165" t="str">
            <v xml:space="preserve"> IV до 1000 В </v>
          </cell>
          <cell r="S165" t="str">
            <v>ПТЭЭСиС</v>
          </cell>
          <cell r="V165">
            <v>0.58333333333333304</v>
          </cell>
        </row>
        <row r="166">
          <cell r="E166" t="str">
            <v>ООО "АГАТ-2"</v>
          </cell>
          <cell r="G166" t="str">
            <v>Митькин</v>
          </cell>
          <cell r="H166" t="str">
            <v>Игорь</v>
          </cell>
          <cell r="I166" t="str">
            <v>Викторович</v>
          </cell>
          <cell r="K166" t="str">
            <v>Директор</v>
          </cell>
          <cell r="L166" t="str">
            <v>16 лет</v>
          </cell>
          <cell r="M166" t="str">
            <v>внеочередная</v>
          </cell>
          <cell r="N166" t="str">
            <v xml:space="preserve">административно-технический персонал, с правом испытания оборудования повышенным напряжением </v>
          </cell>
          <cell r="R166" t="str">
            <v xml:space="preserve"> IV до 1000 В </v>
          </cell>
          <cell r="S166" t="str">
            <v>ПТЭЭСиС</v>
          </cell>
          <cell r="V166">
            <v>0.58333333333333304</v>
          </cell>
        </row>
        <row r="167">
          <cell r="E167" t="str">
            <v>ООО "АГАТ-2"</v>
          </cell>
          <cell r="G167" t="str">
            <v>Коровин</v>
          </cell>
          <cell r="H167" t="str">
            <v>Максим</v>
          </cell>
          <cell r="I167" t="str">
            <v>Андреевич</v>
          </cell>
          <cell r="K167" t="str">
            <v>Производитель работ</v>
          </cell>
          <cell r="L167" t="str">
            <v>8 лет</v>
          </cell>
          <cell r="M167" t="str">
            <v>очередная</v>
          </cell>
          <cell r="N167" t="str">
            <v xml:space="preserve">административно-технический персонал, с правом испытания оборудования повышенным напряжением </v>
          </cell>
          <cell r="R167" t="str">
            <v xml:space="preserve"> IV до 1000 В </v>
          </cell>
          <cell r="S167" t="str">
            <v>ПТЭЭСиС</v>
          </cell>
          <cell r="V167">
            <v>0.58333333333333304</v>
          </cell>
        </row>
        <row r="168">
          <cell r="E168" t="str">
            <v>ООО «Марникс»</v>
          </cell>
          <cell r="G168" t="str">
            <v>Крылов</v>
          </cell>
          <cell r="H168" t="str">
            <v>Владимир</v>
          </cell>
          <cell r="I168" t="str">
            <v>Геннадьевич</v>
          </cell>
          <cell r="K168" t="str">
            <v>Бригадир</v>
          </cell>
          <cell r="L168">
            <v>4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«Марникс»</v>
          </cell>
          <cell r="G169" t="str">
            <v>Чижов</v>
          </cell>
          <cell r="H169" t="str">
            <v>Павел</v>
          </cell>
          <cell r="I169" t="str">
            <v>Андреевич</v>
          </cell>
          <cell r="K169" t="str">
            <v>Старший смены</v>
          </cell>
          <cell r="L169">
            <v>2</v>
          </cell>
          <cell r="M169" t="str">
            <v>внеочередная</v>
          </cell>
          <cell r="N169" t="str">
            <v>административно-технический персонал</v>
          </cell>
          <cell r="S169" t="str">
            <v>ПТЭЭПЭЭ</v>
          </cell>
          <cell r="V169">
            <v>0.60416666666666696</v>
          </cell>
        </row>
        <row r="170">
          <cell r="E170" t="str">
            <v>ООО "Точка решения"</v>
          </cell>
          <cell r="G170" t="str">
            <v xml:space="preserve">Герасимов </v>
          </cell>
          <cell r="H170" t="str">
            <v>Александр</v>
          </cell>
          <cell r="I170" t="str">
            <v>Николаевич</v>
          </cell>
          <cell r="K170" t="str">
            <v>Заместитель генерального директора</v>
          </cell>
          <cell r="L170" t="str">
            <v>4 года</v>
          </cell>
          <cell r="M170" t="str">
            <v>очередная</v>
          </cell>
          <cell r="N170" t="str">
            <v>административно-технический персонал</v>
          </cell>
          <cell r="S170" t="str">
            <v>ПТЭЭПЭЭ</v>
          </cell>
          <cell r="V170">
            <v>0.60416666666666696</v>
          </cell>
        </row>
        <row r="171">
          <cell r="E171" t="str">
            <v>ООО "СЫРОВАР"</v>
          </cell>
          <cell r="G171" t="str">
            <v>Симонов</v>
          </cell>
          <cell r="H171" t="str">
            <v xml:space="preserve">Геннадий </v>
          </cell>
          <cell r="I171" t="str">
            <v>Евгеньевич</v>
          </cell>
          <cell r="K171" t="str">
            <v xml:space="preserve">Инженер-электрик </v>
          </cell>
          <cell r="L171" t="str">
            <v>Более 1 года</v>
          </cell>
          <cell r="M171" t="str">
            <v>внеочередная</v>
          </cell>
          <cell r="N171" t="str">
            <v>административно-технический персонал</v>
          </cell>
          <cell r="R171" t="str">
            <v>III до 1000 В</v>
          </cell>
          <cell r="S171" t="str">
            <v>ПТЭЭПЭЭ</v>
          </cell>
          <cell r="V171">
            <v>0.60416666666666696</v>
          </cell>
        </row>
        <row r="172">
          <cell r="E172" t="str">
            <v>ООО "СЫРОВАР"</v>
          </cell>
          <cell r="G172" t="str">
            <v>Чанин</v>
          </cell>
          <cell r="H172" t="str">
            <v xml:space="preserve">Георгий </v>
          </cell>
          <cell r="I172" t="str">
            <v>Александрович</v>
          </cell>
          <cell r="K172" t="str">
            <v>Главный инженер</v>
          </cell>
          <cell r="L172" t="str">
            <v>1 год</v>
          </cell>
          <cell r="M172" t="str">
            <v>внеочередная</v>
          </cell>
          <cell r="N172" t="str">
            <v>административно-технический персонал</v>
          </cell>
          <cell r="R172" t="str">
            <v>IV до и выше 1000В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ООО "ИСТРАНЕТ-МАРКЕТ"</v>
          </cell>
          <cell r="G173" t="str">
            <v xml:space="preserve">Бойко </v>
          </cell>
          <cell r="H173" t="str">
            <v xml:space="preserve">Александр </v>
          </cell>
          <cell r="I173" t="str">
            <v>Игоревич</v>
          </cell>
          <cell r="K173" t="str">
            <v>Старший сервисный специалист</v>
          </cell>
          <cell r="L173" t="str">
            <v>3 мес</v>
          </cell>
          <cell r="M173" t="str">
            <v>первичная</v>
          </cell>
          <cell r="N173" t="str">
            <v>оперативно-ремонтный персонал</v>
          </cell>
          <cell r="R173" t="str">
            <v>II до 1000 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ООО "ИСТРАНЕТ-МАРКЕТ"</v>
          </cell>
          <cell r="G174" t="str">
            <v xml:space="preserve">Мысенко </v>
          </cell>
          <cell r="H174" t="str">
            <v xml:space="preserve">Егор </v>
          </cell>
          <cell r="I174" t="str">
            <v>Сергеевич</v>
          </cell>
          <cell r="K174" t="str">
            <v>Сервисный специалист</v>
          </cell>
          <cell r="L174" t="str">
            <v>4 мес</v>
          </cell>
          <cell r="M174" t="str">
            <v>первичная</v>
          </cell>
          <cell r="N174" t="str">
            <v>оперативно-ремонтный персонал</v>
          </cell>
          <cell r="R174" t="str">
            <v>II до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ООО "ИСТРАНЕТ-МАРКЕТ"</v>
          </cell>
          <cell r="G175" t="str">
            <v xml:space="preserve">Перемышленников </v>
          </cell>
          <cell r="H175" t="str">
            <v xml:space="preserve">Кирилл  </v>
          </cell>
          <cell r="I175" t="str">
            <v xml:space="preserve"> Вячеславович</v>
          </cell>
          <cell r="K175" t="str">
            <v>Сервисный специалист</v>
          </cell>
          <cell r="L175" t="str">
            <v>4 мес</v>
          </cell>
          <cell r="M175" t="str">
            <v>первичная</v>
          </cell>
          <cell r="N175" t="str">
            <v>оперативно-ремонтный персонал</v>
          </cell>
          <cell r="R175" t="str">
            <v>II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"Седрус"</v>
          </cell>
          <cell r="G176" t="str">
            <v>Курбатов</v>
          </cell>
          <cell r="H176" t="str">
            <v>Игорь</v>
          </cell>
          <cell r="I176" t="str">
            <v>Геннадьевич</v>
          </cell>
          <cell r="K176" t="str">
            <v>Руководитель ИТС</v>
          </cell>
          <cell r="L176" t="str">
            <v xml:space="preserve">2 года 4 мес </v>
          </cell>
          <cell r="M176" t="str">
            <v>первичная</v>
          </cell>
          <cell r="N176" t="str">
            <v>административно-технический персонал</v>
          </cell>
          <cell r="R176" t="str">
            <v>II  до и выше 
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"Седрус"</v>
          </cell>
          <cell r="G177" t="str">
            <v>Сивухин</v>
          </cell>
          <cell r="H177" t="str">
            <v xml:space="preserve">Данила </v>
          </cell>
          <cell r="I177" t="str">
            <v>Денисович</v>
          </cell>
          <cell r="K177" t="str">
            <v>Энергетик</v>
          </cell>
          <cell r="L177" t="str">
            <v>1 год</v>
          </cell>
          <cell r="M177" t="str">
            <v>первичная</v>
          </cell>
          <cell r="N177" t="str">
            <v>административно-технический персонал</v>
          </cell>
          <cell r="R177" t="str">
            <v>II  до и выше 
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"Седрус"</v>
          </cell>
          <cell r="G178" t="str">
            <v>Жаравин</v>
          </cell>
          <cell r="H178" t="str">
            <v xml:space="preserve">Артем </v>
          </cell>
          <cell r="I178" t="str">
            <v>Михайлович</v>
          </cell>
          <cell r="K178" t="str">
            <v>Главный энергетик</v>
          </cell>
          <cell r="L178" t="str">
            <v xml:space="preserve">1 год 8 мес </v>
          </cell>
          <cell r="M178" t="str">
            <v>внеочередная</v>
          </cell>
          <cell r="N178" t="str">
            <v>административно-технический персонал</v>
          </cell>
          <cell r="S178" t="str">
            <v>ПТЭЭПЭЭ</v>
          </cell>
          <cell r="V178">
            <v>0.60416666666666696</v>
          </cell>
        </row>
        <row r="179">
          <cell r="E179" t="str">
            <v>ИП Фазлыев Р.Ч.</v>
          </cell>
          <cell r="G179" t="str">
            <v>Фазлыев</v>
          </cell>
          <cell r="H179" t="str">
            <v>Руслан</v>
          </cell>
          <cell r="I179" t="str">
            <v>Чулпанович</v>
          </cell>
          <cell r="K179" t="str">
            <v>Индивидуальный предприниматель</v>
          </cell>
          <cell r="L179" t="str">
            <v>5 лет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III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ИП Фазлыев Р.Ч.</v>
          </cell>
          <cell r="G180" t="str">
            <v>Фазлыев</v>
          </cell>
          <cell r="H180" t="str">
            <v>Руслан</v>
          </cell>
          <cell r="I180" t="str">
            <v>Чулпанович</v>
          </cell>
          <cell r="K180" t="str">
            <v>Индивидуальный предприниматель</v>
          </cell>
          <cell r="L180" t="str">
            <v>5 лет</v>
          </cell>
          <cell r="M180" t="str">
            <v>очередная</v>
          </cell>
          <cell r="N180" t="str">
            <v>руководящий работник</v>
          </cell>
          <cell r="S180" t="str">
            <v>ПТЭТЭ</v>
          </cell>
          <cell r="V180">
            <v>0.60416666666666696</v>
          </cell>
        </row>
        <row r="181">
          <cell r="E181" t="str">
            <v>ИП Фазлыев Р.Ч.</v>
          </cell>
          <cell r="G181" t="str">
            <v>Ковалев</v>
          </cell>
          <cell r="H181" t="str">
            <v>Дмитрий</v>
          </cell>
          <cell r="I181" t="str">
            <v>Викторович</v>
          </cell>
          <cell r="K181" t="str">
            <v>Инженер по сервисному обслуживанию котельного оборудованию 2 категории</v>
          </cell>
          <cell r="L181" t="str">
            <v>5 лет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>V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ИП Фазлыев Р.Ч.</v>
          </cell>
          <cell r="G182" t="str">
            <v>Ковалев</v>
          </cell>
          <cell r="H182" t="str">
            <v>Дмитрий</v>
          </cell>
          <cell r="I182" t="str">
            <v>Викторович</v>
          </cell>
          <cell r="K182" t="str">
            <v>Инженер по сервисному обслуживанию котельного оборудованию 2 категории</v>
          </cell>
          <cell r="L182" t="str">
            <v>5 лет</v>
          </cell>
          <cell r="M182" t="str">
            <v>очередная</v>
          </cell>
          <cell r="N182" t="str">
            <v>руководитель структурного подразделения</v>
          </cell>
          <cell r="S182" t="str">
            <v>ПТЭТЭ</v>
          </cell>
          <cell r="V182">
            <v>0.60416666666666696</v>
          </cell>
        </row>
        <row r="183">
          <cell r="E183" t="str">
            <v>ИП Фазлыев Р.Ч.</v>
          </cell>
          <cell r="G183" t="str">
            <v>Облов</v>
          </cell>
          <cell r="H183" t="str">
            <v>Роман</v>
          </cell>
          <cell r="I183" t="str">
            <v>Андреевич</v>
          </cell>
          <cell r="K183" t="str">
            <v>Инженер по наладке и установке котельного оборудования</v>
          </cell>
          <cell r="L183" t="str">
            <v>5 лет</v>
          </cell>
          <cell r="M183" t="str">
            <v>очередная</v>
          </cell>
          <cell r="N183" t="str">
            <v>административно-технический персонал</v>
          </cell>
          <cell r="S183" t="str">
            <v>ПТЭЭПЭЭ</v>
          </cell>
          <cell r="V183">
            <v>0.60416666666666696</v>
          </cell>
        </row>
        <row r="184">
          <cell r="E184" t="str">
            <v>ИП Фазлыев Р.Ч.</v>
          </cell>
          <cell r="G184" t="str">
            <v>Облов</v>
          </cell>
          <cell r="H184" t="str">
            <v>Роман</v>
          </cell>
          <cell r="I184" t="str">
            <v>Андреевич</v>
          </cell>
          <cell r="K184" t="str">
            <v>Инженер по наладке и установке котельного оборудования</v>
          </cell>
          <cell r="L184" t="str">
            <v>5 лет</v>
          </cell>
          <cell r="M184" t="str">
            <v>очередная</v>
          </cell>
          <cell r="N184" t="str">
            <v>специалист</v>
          </cell>
          <cell r="S184" t="str">
            <v>ПТЭТЭ</v>
          </cell>
          <cell r="V184">
            <v>0.60416666666666696</v>
          </cell>
        </row>
        <row r="185">
          <cell r="E185" t="str">
            <v>ИП Фазлыев Р.Ч.</v>
          </cell>
          <cell r="G185" t="str">
            <v>Василенко</v>
          </cell>
          <cell r="H185" t="str">
            <v>Андрей</v>
          </cell>
          <cell r="I185" t="str">
            <v>Викторович</v>
          </cell>
          <cell r="K185" t="str">
            <v>Главный инженер</v>
          </cell>
          <cell r="L185" t="str">
            <v>6 месяцев</v>
          </cell>
          <cell r="M185" t="str">
            <v>внеочередная</v>
          </cell>
          <cell r="N185" t="str">
            <v>административно-технический персонал</v>
          </cell>
          <cell r="R185" t="str">
            <v>III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ИП Фазлыев Р.Ч.</v>
          </cell>
          <cell r="G186" t="str">
            <v>Василенко</v>
          </cell>
          <cell r="H186" t="str">
            <v>Андрей</v>
          </cell>
          <cell r="I186" t="str">
            <v>Викторович</v>
          </cell>
          <cell r="K186" t="str">
            <v>Главный инженер</v>
          </cell>
          <cell r="L186" t="str">
            <v>6 месяцев</v>
          </cell>
          <cell r="M186" t="str">
            <v>внеочередная</v>
          </cell>
          <cell r="N186" t="str">
            <v>специалист</v>
          </cell>
          <cell r="S186" t="str">
            <v>ПТЭТЭ</v>
          </cell>
          <cell r="V186">
            <v>0.60416666666666696</v>
          </cell>
        </row>
        <row r="187">
          <cell r="E187" t="str">
            <v>ООО «Управляющая компания «Золотой Остров»</v>
          </cell>
          <cell r="G187" t="str">
            <v>Питенин</v>
          </cell>
          <cell r="H187" t="str">
            <v>Сергей</v>
          </cell>
          <cell r="I187" t="str">
            <v>Владимирович</v>
          </cell>
          <cell r="K187" t="str">
            <v>Директор по эксплуатации</v>
          </cell>
          <cell r="L187" t="str">
            <v>3 мес.</v>
          </cell>
          <cell r="M187" t="str">
            <v>внеочередная</v>
          </cell>
          <cell r="N187" t="str">
            <v>административно-технический персонал</v>
          </cell>
          <cell r="R187" t="str">
            <v>V гр. до и выше 1000В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АО "АРХБУМ" в Истринском районе</v>
          </cell>
          <cell r="G188" t="str">
            <v xml:space="preserve">Синюков </v>
          </cell>
          <cell r="H188" t="str">
            <v>Максим</v>
          </cell>
          <cell r="I188" t="str">
            <v>Евгеньевич</v>
          </cell>
          <cell r="K188" t="str">
            <v>Инженер-энергетик</v>
          </cell>
          <cell r="L188" t="str">
            <v>2 месяца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V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АО "АЭРО-Шереметьево"</v>
          </cell>
          <cell r="G189" t="str">
            <v xml:space="preserve">Леонов </v>
          </cell>
          <cell r="H189" t="str">
            <v xml:space="preserve">Игорь </v>
          </cell>
          <cell r="I189" t="str">
            <v>Алексеевич</v>
          </cell>
          <cell r="K189" t="str">
            <v>Инженер - энергетик</v>
          </cell>
          <cell r="L189" t="str">
            <v>7 мес</v>
          </cell>
          <cell r="M189" t="str">
            <v>первичная</v>
          </cell>
          <cell r="N189" t="str">
            <v>руководящий работник</v>
          </cell>
          <cell r="S189" t="str">
            <v>ПТЭТЭ</v>
          </cell>
          <cell r="V189">
            <v>0.60416666666666696</v>
          </cell>
        </row>
        <row r="190">
          <cell r="E190" t="str">
            <v>АО "АЭРО-Шереметьево"</v>
          </cell>
          <cell r="G190" t="str">
            <v>Леонов</v>
          </cell>
          <cell r="H190" t="str">
            <v xml:space="preserve"> Алексей </v>
          </cell>
          <cell r="I190" t="str">
            <v>Эдуардович</v>
          </cell>
          <cell r="K190" t="str">
            <v>Начальник участка- инженер по эксплуатации зданий и сооружений</v>
          </cell>
          <cell r="L190" t="str">
            <v>6 лет</v>
          </cell>
          <cell r="M190" t="str">
            <v>очередная</v>
          </cell>
          <cell r="N190" t="str">
            <v>руководящий работник</v>
          </cell>
          <cell r="S190" t="str">
            <v>ПТЭТЭ</v>
          </cell>
          <cell r="V190">
            <v>0.60416666666666696</v>
          </cell>
        </row>
        <row r="191">
          <cell r="E191" t="str">
            <v>АО "АЭРО-Шереметьево"</v>
          </cell>
          <cell r="G191" t="str">
            <v xml:space="preserve">Сергеев </v>
          </cell>
          <cell r="H191" t="str">
            <v xml:space="preserve">Константин </v>
          </cell>
          <cell r="I191" t="str">
            <v>Алексеевич</v>
          </cell>
          <cell r="K191" t="str">
            <v>Заместитель генерального директора - главный инженер</v>
          </cell>
          <cell r="L191" t="str">
            <v>3 года</v>
          </cell>
          <cell r="M191" t="str">
            <v>первичная</v>
          </cell>
          <cell r="N191" t="str">
            <v>руководящий работник</v>
          </cell>
          <cell r="S191" t="str">
            <v>ПТЭТЭ</v>
          </cell>
          <cell r="V191">
            <v>0.60416666666666696</v>
          </cell>
        </row>
        <row r="192">
          <cell r="E192" t="str">
            <v>ООО "Троль-Авто"</v>
          </cell>
          <cell r="G192" t="str">
            <v>Кудинов</v>
          </cell>
          <cell r="H192" t="str">
            <v xml:space="preserve"> Александр</v>
          </cell>
          <cell r="I192" t="str">
            <v>Анатольевич</v>
          </cell>
          <cell r="K192" t="str">
            <v>Главный энергетик</v>
          </cell>
          <cell r="L192" t="str">
            <v>4 года</v>
          </cell>
          <cell r="M192" t="str">
            <v>первичная</v>
          </cell>
          <cell r="N192" t="str">
            <v>управленческий  персонал</v>
          </cell>
          <cell r="S192" t="str">
            <v>ПТЭТЭ</v>
          </cell>
          <cell r="V192">
            <v>0.60416666666666696</v>
          </cell>
        </row>
        <row r="193">
          <cell r="E193" t="str">
            <v>ООО "Троль-Авто"</v>
          </cell>
          <cell r="G193" t="str">
            <v>Еременков</v>
          </cell>
          <cell r="H193" t="str">
            <v>Владимир</v>
          </cell>
          <cell r="I193" t="str">
            <v>Сергеевич</v>
          </cell>
          <cell r="K193" t="str">
            <v>Инженер энергетик</v>
          </cell>
          <cell r="L193" t="str">
            <v>4 года</v>
          </cell>
          <cell r="M193" t="str">
            <v>первичная</v>
          </cell>
          <cell r="N193" t="str">
            <v>управленческий  персонал</v>
          </cell>
          <cell r="S193" t="str">
            <v>ПТЭТЭ</v>
          </cell>
          <cell r="V193">
            <v>0.60416666666666696</v>
          </cell>
        </row>
        <row r="194">
          <cell r="E194" t="str">
            <v>МУП "ЭЦУ"</v>
          </cell>
          <cell r="G194" t="str">
            <v>Чубриков</v>
          </cell>
          <cell r="H194" t="str">
            <v xml:space="preserve">Анатолий </v>
          </cell>
          <cell r="I194" t="str">
            <v>Николаевич</v>
          </cell>
          <cell r="K194" t="str">
            <v>Энергетик</v>
          </cell>
          <cell r="L194" t="str">
            <v xml:space="preserve">13лет </v>
          </cell>
          <cell r="M194" t="str">
            <v>очередная</v>
          </cell>
          <cell r="N194" t="str">
            <v>руководящий работник</v>
          </cell>
          <cell r="S194" t="str">
            <v>ПТЭТЭ</v>
          </cell>
          <cell r="V194">
            <v>0.60416666666666696</v>
          </cell>
        </row>
        <row r="195">
          <cell r="E195" t="str">
            <v>МУП "ЭЦУ"</v>
          </cell>
          <cell r="G195" t="str">
            <v>Щедрин</v>
          </cell>
          <cell r="H195" t="str">
            <v>Валерий</v>
          </cell>
          <cell r="I195" t="str">
            <v>Валерьевич</v>
          </cell>
          <cell r="K195" t="str">
            <v>Начальник участка</v>
          </cell>
          <cell r="L195" t="str">
            <v>2 года11мес.</v>
          </cell>
          <cell r="M195" t="str">
            <v>очередная</v>
          </cell>
          <cell r="N195" t="str">
            <v>административно-технический персонал</v>
          </cell>
          <cell r="R195" t="str">
            <v>III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МУП "ЭЦУ"</v>
          </cell>
          <cell r="G196" t="str">
            <v>Веркина</v>
          </cell>
          <cell r="H196" t="str">
            <v xml:space="preserve">Лилия </v>
          </cell>
          <cell r="I196" t="str">
            <v xml:space="preserve">Александровна </v>
          </cell>
          <cell r="K196" t="str">
            <v>Мастер котельной</v>
          </cell>
          <cell r="L196" t="str">
            <v>4 года 10 мес.</v>
          </cell>
          <cell r="M196" t="str">
            <v>очередная</v>
          </cell>
          <cell r="N196" t="str">
            <v>административно-технический персонал</v>
          </cell>
          <cell r="R196" t="str">
            <v>III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АО «НефтеТрансСервис»</v>
          </cell>
          <cell r="G197" t="str">
            <v>Васильев</v>
          </cell>
          <cell r="H197" t="str">
            <v>Иван</v>
          </cell>
          <cell r="I197" t="str">
            <v>Максимович</v>
          </cell>
          <cell r="K197" t="str">
            <v>Ведущий специалист</v>
          </cell>
          <cell r="L197" t="str">
            <v>1 год 1 мес.</v>
          </cell>
          <cell r="M197" t="str">
            <v>очередная</v>
          </cell>
          <cell r="N197" t="str">
            <v>административно-технический персонал</v>
          </cell>
          <cell r="R197" t="str">
            <v>III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"Майер Групп"</v>
          </cell>
          <cell r="G198" t="str">
            <v>Хрипливый</v>
          </cell>
          <cell r="H198" t="str">
            <v>Виктор</v>
          </cell>
          <cell r="I198" t="str">
            <v>Александрович</v>
          </cell>
          <cell r="K198" t="str">
            <v>Техник по обслуживанию зданий и сооружений</v>
          </cell>
          <cell r="L198" t="str">
            <v>1 мес</v>
          </cell>
          <cell r="M198" t="str">
            <v>первичная</v>
          </cell>
          <cell r="N198" t="str">
            <v>оперативно-ремонтный персонал</v>
          </cell>
          <cell r="R198" t="str">
            <v>III до и свыше 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ИП  Сафонов Евгений Викторович</v>
          </cell>
          <cell r="G199" t="str">
            <v>Кольцов</v>
          </cell>
          <cell r="H199" t="str">
            <v xml:space="preserve">Александр </v>
          </cell>
          <cell r="I199" t="str">
            <v xml:space="preserve"> Игоревич</v>
          </cell>
          <cell r="K199" t="str">
            <v>начальник монтажного участка</v>
          </cell>
          <cell r="L199" t="str">
            <v>1 год 2 мес</v>
          </cell>
          <cell r="M199" t="str">
            <v>внеочередная</v>
          </cell>
          <cell r="N199" t="str">
            <v>административно-технический персонал</v>
          </cell>
          <cell r="R199" t="str">
            <v>III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ЗАО «ФЕНИКС»</v>
          </cell>
          <cell r="G200" t="str">
            <v>Ибрагимов</v>
          </cell>
          <cell r="H200" t="str">
            <v>Магомед</v>
          </cell>
          <cell r="I200" t="str">
            <v>Гуртиевич</v>
          </cell>
          <cell r="K200" t="str">
            <v>Электрик</v>
          </cell>
          <cell r="L200" t="str">
            <v>3 года</v>
          </cell>
          <cell r="M200" t="str">
            <v>первичная</v>
          </cell>
          <cell r="N200" t="str">
            <v>административно-технический персонал</v>
          </cell>
          <cell r="R200" t="str">
            <v>II группа до 1000В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"Алекс Мастер"</v>
          </cell>
          <cell r="G201" t="str">
            <v>Плотников</v>
          </cell>
          <cell r="H201" t="str">
            <v>Александр</v>
          </cell>
          <cell r="I201" t="str">
            <v>Александрович</v>
          </cell>
          <cell r="K201" t="str">
            <v>Главный инженер проекта</v>
          </cell>
          <cell r="L201" t="str">
            <v>2 года</v>
          </cell>
          <cell r="M201" t="str">
            <v>очередная</v>
          </cell>
          <cell r="N201" t="str">
            <v>административно-технический персонал</v>
          </cell>
          <cell r="R201" t="str">
            <v>IV до 1000 В</v>
          </cell>
          <cell r="S201" t="str">
            <v>ПТЭЭПЭЭ</v>
          </cell>
          <cell r="V201">
            <v>0.625</v>
          </cell>
        </row>
        <row r="202">
          <cell r="E202" t="str">
            <v>ООО "ЧОП "Алекс +"</v>
          </cell>
          <cell r="G202" t="str">
            <v>Плотников</v>
          </cell>
          <cell r="H202" t="str">
            <v>Александр</v>
          </cell>
          <cell r="I202" t="str">
            <v>Александрович</v>
          </cell>
          <cell r="K202" t="str">
            <v>Инженер по наладке и испытаниям</v>
          </cell>
          <cell r="L202" t="str">
            <v>9 лет</v>
          </cell>
          <cell r="M202" t="str">
            <v>внеочередная</v>
          </cell>
          <cell r="N202" t="str">
            <v>административно-технический персонал</v>
          </cell>
          <cell r="R202" t="str">
            <v>IV до 1000 В</v>
          </cell>
          <cell r="S202" t="str">
            <v>ПТЭЭПЭЭ</v>
          </cell>
          <cell r="V202">
            <v>0.625</v>
          </cell>
        </row>
        <row r="203">
          <cell r="E203" t="str">
            <v>ООО "ФЛЕКС"</v>
          </cell>
          <cell r="G203" t="str">
            <v>Фокеев</v>
          </cell>
          <cell r="H203" t="str">
            <v>Павел</v>
          </cell>
          <cell r="I203" t="str">
            <v>Александрович</v>
          </cell>
          <cell r="K203" t="str">
            <v xml:space="preserve"> Техник-электрик</v>
          </cell>
          <cell r="L203" t="str">
            <v>12 лет</v>
          </cell>
          <cell r="M203" t="str">
            <v>внеочередная</v>
          </cell>
          <cell r="N203" t="str">
            <v>административно-технический персонал</v>
          </cell>
          <cell r="R203" t="str">
            <v>III до и выше 1000 В</v>
          </cell>
          <cell r="S203" t="str">
            <v>ПТЭЭПЭЭ</v>
          </cell>
          <cell r="V203">
            <v>0.625</v>
          </cell>
        </row>
        <row r="204">
          <cell r="E204" t="str">
            <v>ООО "ФЛЕКС"</v>
          </cell>
          <cell r="G204" t="str">
            <v>Муранов</v>
          </cell>
          <cell r="H204" t="str">
            <v>Сергей</v>
          </cell>
          <cell r="I204" t="str">
            <v>Анатольевич</v>
          </cell>
          <cell r="K204" t="str">
            <v>Руководитель службы охраны труда</v>
          </cell>
          <cell r="L204" t="str">
            <v>14 лет</v>
          </cell>
          <cell r="M204" t="str">
            <v>внеочередная</v>
          </cell>
          <cell r="N204" t="str">
            <v>административно-технический персонал</v>
          </cell>
          <cell r="R204" t="str">
            <v>III до 1000 В</v>
          </cell>
          <cell r="S204" t="str">
            <v>ПТЭЭПЭЭ</v>
          </cell>
          <cell r="V204">
            <v>0.625</v>
          </cell>
        </row>
        <row r="205">
          <cell r="E205" t="str">
            <v>МУП "Водоканал Наро-Фоминского городского округа"</v>
          </cell>
          <cell r="G205" t="str">
            <v>Сапожников</v>
          </cell>
          <cell r="H205" t="str">
            <v>Иван</v>
          </cell>
          <cell r="I205" t="str">
            <v>Алексеевич</v>
          </cell>
          <cell r="K205" t="str">
            <v>Старший мастер</v>
          </cell>
          <cell r="L205" t="str">
            <v>1 год</v>
          </cell>
          <cell r="M205" t="str">
            <v>внеочередная</v>
          </cell>
          <cell r="N205" t="str">
            <v>административно-технический персонал</v>
          </cell>
          <cell r="R205" t="str">
            <v>III до 1000 В</v>
          </cell>
          <cell r="S205" t="str">
            <v>ПТЭЭПЭЭ</v>
          </cell>
          <cell r="V205">
            <v>0.625</v>
          </cell>
        </row>
        <row r="206">
          <cell r="E206" t="str">
            <v>МУП "Водоканал Наро-Фоминского городского округ</v>
          </cell>
          <cell r="G206" t="str">
            <v>Корольков</v>
          </cell>
          <cell r="H206" t="str">
            <v>Виктор</v>
          </cell>
          <cell r="I206" t="str">
            <v>Викторович</v>
          </cell>
          <cell r="K206" t="str">
            <v>Главный энергетик</v>
          </cell>
          <cell r="L206" t="str">
            <v>1 год 6 месяцев</v>
          </cell>
          <cell r="M206" t="str">
            <v>внеочередная</v>
          </cell>
          <cell r="N206" t="str">
            <v>административно-технический персонал</v>
          </cell>
          <cell r="R206" t="str">
            <v>III до 1000 В</v>
          </cell>
          <cell r="S206" t="str">
            <v>ПТЭЭПЭЭ</v>
          </cell>
          <cell r="V206">
            <v>0.625</v>
          </cell>
        </row>
        <row r="207">
          <cell r="E207" t="str">
            <v>МУП "Водоканал Наро-Фоминского городского округ</v>
          </cell>
          <cell r="G207" t="str">
            <v>Дунаев</v>
          </cell>
          <cell r="H207" t="str">
            <v>Владимир</v>
          </cell>
          <cell r="I207" t="str">
            <v>Сергеевич</v>
          </cell>
          <cell r="K207" t="str">
            <v>Мастер участка</v>
          </cell>
          <cell r="L207" t="str">
            <v>10 лет 4 месяца</v>
          </cell>
          <cell r="M207" t="str">
            <v>внеочередная</v>
          </cell>
          <cell r="N207" t="str">
            <v>административно-технический персонал</v>
          </cell>
          <cell r="R207" t="str">
            <v>III до 1000 В</v>
          </cell>
          <cell r="S207" t="str">
            <v>ПТЭЭПЭЭ</v>
          </cell>
          <cell r="V207">
            <v>0.625</v>
          </cell>
        </row>
        <row r="208">
          <cell r="E208" t="str">
            <v>МУП "Водоканал Наро-Фоминского городского округ</v>
          </cell>
          <cell r="G208" t="str">
            <v>Колокольчиков</v>
          </cell>
          <cell r="H208" t="str">
            <v>Алексей</v>
          </cell>
          <cell r="I208" t="str">
            <v>Николаевич</v>
          </cell>
          <cell r="K208" t="str">
            <v>Электромонтер по ремонту и обслуживанию электрооборудования</v>
          </cell>
          <cell r="L208" t="str">
            <v>4 года 8 месяцев</v>
          </cell>
          <cell r="M208" t="str">
            <v>внеочередная</v>
          </cell>
          <cell r="N208" t="str">
            <v>оперативно-ремонтный персонал</v>
          </cell>
          <cell r="R208" t="str">
            <v>III до 1000 В</v>
          </cell>
          <cell r="S208" t="str">
            <v>ПТЭЭПЭЭ</v>
          </cell>
          <cell r="V208">
            <v>0.625</v>
          </cell>
        </row>
        <row r="209">
          <cell r="E209" t="str">
            <v>МУП "Водоканал Наро-Фоминского городского округ</v>
          </cell>
          <cell r="G209" t="str">
            <v>Пронин</v>
          </cell>
          <cell r="H209" t="str">
            <v>Андрей</v>
          </cell>
          <cell r="I209" t="str">
            <v>Иванович</v>
          </cell>
          <cell r="K209" t="str">
            <v>Мастер участка</v>
          </cell>
          <cell r="L209" t="str">
            <v>1 год 8 месяцев</v>
          </cell>
          <cell r="M209" t="str">
            <v>внеочередная</v>
          </cell>
          <cell r="N209" t="str">
            <v>оперативно-ремонтный персонал</v>
          </cell>
          <cell r="R209" t="str">
            <v>III до 1000 В</v>
          </cell>
          <cell r="S209" t="str">
            <v>ПТЭЭПЭЭ</v>
          </cell>
          <cell r="V209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D15" sqref="D1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ПМК-4</v>
      </c>
      <c r="D15" s="6" t="str">
        <f>CONCATENATE([2]Общая!G4," ",[2]Общая!H4," ",[2]Общая!I4," 
", [2]Общая!K4," ",[2]Общая!L4)</f>
        <v>Шафоростов Александр Васильевич 
Начальник участка 25л</v>
      </c>
      <c r="E15" s="7" t="str">
        <f>[2]Общая!M4</f>
        <v>первичная</v>
      </c>
      <c r="F15" s="7" t="str">
        <f>[2]Общая!R4</f>
        <v>II гр до 1000В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АНО ДПО "ЦПК"</v>
      </c>
      <c r="D16" s="6" t="str">
        <f>CONCATENATE([2]Общая!G5," ",[2]Общая!H5," ",[2]Общая!I5," 
", [2]Общая!K5," ",[2]Общая!L5)</f>
        <v>Мшар  Наталья  Николаевна  
Заместитель генерального директора  6 лет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АНО ДПО "ЦПК"</v>
      </c>
      <c r="D17" s="6" t="str">
        <f>CONCATENATE([2]Общая!G6," ",[2]Общая!H6," ",[2]Общая!I6," 
", [2]Общая!K6," ",[2]Общая!L6)</f>
        <v>Степанов  Сергей Владимирович  
Заведующий учебной частью 6 лет</v>
      </c>
      <c r="E17" s="7" t="str">
        <f>[2]Общая!M6</f>
        <v>очередная</v>
      </c>
      <c r="F17" s="7" t="str">
        <f>[2]Общая!R6</f>
        <v xml:space="preserve"> V до и выше 1000В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АНО ДПО "ЦПК"</v>
      </c>
      <c r="D18" s="6" t="str">
        <f>CONCATENATE([2]Общая!G7," ",[2]Общая!H7," ",[2]Общая!I7," 
", [2]Общая!K7," ",[2]Общая!L7)</f>
        <v>Мшар  Наталья  Николаевна  
Заместитель генерального директора  6 лет</v>
      </c>
      <c r="E18" s="7" t="str">
        <f>[2]Общая!M7</f>
        <v>очередная</v>
      </c>
      <c r="F18" s="7"/>
      <c r="G18" s="7" t="str">
        <f>[2]Общая!N7</f>
        <v>руководящий работник</v>
      </c>
      <c r="H18" s="15" t="str">
        <f>[2]Общая!S7</f>
        <v>ПТЭТЭ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АНО ДПО "ЦПК"</v>
      </c>
      <c r="D19" s="6" t="str">
        <f>CONCATENATE([2]Общая!G8," ",[2]Общая!H8," ",[2]Общая!I8," 
", [2]Общая!K8," ",[2]Общая!L8)</f>
        <v>Степанов  Сергей Владимирович  
Заведующий учебной частью 6 лет</v>
      </c>
      <c r="E19" s="7" t="str">
        <f>[2]Общая!M8</f>
        <v>очередная</v>
      </c>
      <c r="F19" s="7"/>
      <c r="G19" s="7" t="str">
        <f>[2]Общая!N8</f>
        <v>руководящий работник</v>
      </c>
      <c r="H19" s="15" t="str">
        <f>[2]Общая!S8</f>
        <v>ПТЭТЭ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"Атлант-Строй"</v>
      </c>
      <c r="D20" s="6" t="str">
        <f>CONCATENATE([2]Общая!G9," ",[2]Общая!H9," ",[2]Общая!I9," 
", [2]Общая!K9," ",[2]Общая!L9)</f>
        <v>Васильев Павел Сергеевич 
Главный энергетик 2 года</v>
      </c>
      <c r="E20" s="7" t="str">
        <f>[2]Общая!M9</f>
        <v>внеочередная</v>
      </c>
      <c r="F20" s="7" t="str">
        <f>[2]Общая!R9</f>
        <v>V гр до и выше  1000В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"Парк Отель ЛЕСНОЙ"</v>
      </c>
      <c r="D21" s="6" t="str">
        <f>CONCATENATE([2]Общая!G10," ",[2]Общая!H10," ",[2]Общая!I10," 
", [2]Общая!K10," ",[2]Общая!L10)</f>
        <v>Юшко  Иван Владимирович 
Техник-электрик 4 мес</v>
      </c>
      <c r="E21" s="7" t="str">
        <f>[2]Общая!M10</f>
        <v>первичная</v>
      </c>
      <c r="F21" s="7" t="str">
        <f>[2]Общая!R10</f>
        <v>II  до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"Парк Отель ЛЕСНОЙ"</v>
      </c>
      <c r="D22" s="6" t="str">
        <f>CONCATENATE([2]Общая!G11," ",[2]Общая!H11," ",[2]Общая!I11," 
", [2]Общая!K11," ",[2]Общая!L11)</f>
        <v>Фомин  Николай  Федорович 
Мастер участка электрохозяйства 1 мес</v>
      </c>
      <c r="E22" s="7" t="str">
        <f>[2]Общая!M11</f>
        <v>первичная</v>
      </c>
      <c r="F22" s="7" t="str">
        <f>[2]Общая!R11</f>
        <v>II 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"ПИ"</v>
      </c>
      <c r="D23" s="6" t="str">
        <f>CONCATENATE([2]Общая!G12," ",[2]Общая!H12," ",[2]Общая!I12," 
", [2]Общая!K12," ",[2]Общая!L12)</f>
        <v>Ардаширов Тимур Нарисович 
Заместитель генерального директора 9 лет</v>
      </c>
      <c r="E23" s="7" t="str">
        <f>[2]Общая!M12</f>
        <v>очередная</v>
      </c>
      <c r="F23" s="7" t="str">
        <f>[2]Общая!R12</f>
        <v>IV гр. до 1000В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"ЭЛБ"</v>
      </c>
      <c r="D24" s="6" t="str">
        <f>CONCATENATE([2]Общая!G13," ",[2]Общая!H13," ",[2]Общая!I13," 
", [2]Общая!K13," ",[2]Общая!L13)</f>
        <v>Семкин  Евгений  Александрович 
Руководитель лаборатории, испытатель 10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 xml:space="preserve">административно-технический персонал, с правом испытания оборудования повышенным напряжением </v>
      </c>
      <c r="H24" s="15" t="str">
        <f>[2]Общая!S13</f>
        <v>ПТЭЭСиС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"Джодас Экспоим"</v>
      </c>
      <c r="D25" s="6" t="str">
        <f>CONCATENATE([2]Общая!G14," ",[2]Общая!H14," ",[2]Общая!I14," 
", [2]Общая!K14," ",[2]Общая!L14)</f>
        <v>Головкин Николай Вячеславович 
Главный энергетик 2 года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"СУ-7"</v>
      </c>
      <c r="D26" s="6" t="str">
        <f>CONCATENATE([2]Общая!G15," ",[2]Общая!H15," ",[2]Общая!I15," 
", [2]Общая!K15," ",[2]Общая!L15)</f>
        <v>Туманов Артем  Владимирович 
Инженер -электрик 17 лет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административно-технический персонал</v>
      </c>
      <c r="H26" s="15" t="str">
        <f>[2]Общая!S15</f>
        <v>ПТЭЭСиС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МАОУ СОШ №14</v>
      </c>
      <c r="D27" s="6" t="str">
        <f>CONCATENATE([2]Общая!G16," ",[2]Общая!H16," ",[2]Общая!I16," 
", [2]Общая!K16," ",[2]Общая!L16)</f>
        <v>Тюрин Игорь Михайлович 
Заместитель директора по АХЧ 8 месяцев</v>
      </c>
      <c r="E27" s="7" t="str">
        <f>[2]Общая!M16</f>
        <v>внеочередная</v>
      </c>
      <c r="F27" s="7" t="str">
        <f>[2]Общая!R16</f>
        <v>IV гр. до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«Экспертно-образовательный центр «Ника»</v>
      </c>
      <c r="D28" s="6" t="str">
        <f>CONCATENATE([2]Общая!G17," ",[2]Общая!H17," ",[2]Общая!I17," 
", [2]Общая!K17," ",[2]Общая!L17)</f>
        <v>Винник Екатерина Сергеевна 
Генеральный директор 8 лет</v>
      </c>
      <c r="E28" s="7" t="str">
        <f>[2]Общая!M17</f>
        <v>очередная</v>
      </c>
      <c r="F28" s="7" t="str">
        <f>[2]Общая!R17</f>
        <v>V до и выше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«Экспертно-образовательный центр «Ника»</v>
      </c>
      <c r="D29" s="6" t="str">
        <f>CONCATENATE([2]Общая!G18," ",[2]Общая!H18," ",[2]Общая!I18," 
", [2]Общая!K18," ",[2]Общая!L18)</f>
        <v>Сайгашкина Елена Александровна 
Преподаватель 11 лет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«Экспертно-образовательный центр «Ника»</v>
      </c>
      <c r="D30" s="6" t="str">
        <f>CONCATENATE([2]Общая!G19," ",[2]Общая!H19," ",[2]Общая!I19," 
", [2]Общая!K19," ",[2]Общая!L19)</f>
        <v>Сахидова Надежда Рашидовна 
Преподаватель 8 лет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"ДЦ Алтуфьево"</v>
      </c>
      <c r="D31" s="6" t="str">
        <f>CONCATENATE([2]Общая!G20," ",[2]Общая!H20," ",[2]Общая!I20," 
", [2]Общая!K20," ",[2]Общая!L20)</f>
        <v>Ермаков   Юрий Викторович 
Инженер по эксплуатации 5 лет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"ДЦ Алтуфьево"</v>
      </c>
      <c r="D32" s="6" t="str">
        <f>CONCATENATE([2]Общая!G21," ",[2]Общая!H21," ",[2]Общая!I21," 
", [2]Общая!K21," ",[2]Общая!L21)</f>
        <v>Захаров  
 Сергей Васильевич 
главный инженер 6 лет</v>
      </c>
      <c r="E32" s="7" t="str">
        <f>[2]Общая!M21</f>
        <v>очередная</v>
      </c>
      <c r="F32" s="7" t="str">
        <f>[2]Общая!R21</f>
        <v>III до 1000 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"ПАРУС"</v>
      </c>
      <c r="D33" s="6" t="str">
        <f>CONCATENATE([2]Общая!G22," ",[2]Общая!H22," ",[2]Общая!I22," 
", [2]Общая!K22," ",[2]Общая!L22)</f>
        <v>Курегян Мартик Варданович 
Администратор АХО 1 год</v>
      </c>
      <c r="E33" s="7" t="str">
        <f>[2]Общая!M22</f>
        <v>очередная</v>
      </c>
      <c r="F33" s="7" t="str">
        <f>[2]Общая!R22</f>
        <v>III до и выше 1000 В</v>
      </c>
      <c r="G33" s="7" t="str">
        <f>[2]Общая!N22</f>
        <v xml:space="preserve">административно-технический персонал, с правом испытания оборудования повышенным напряжением </v>
      </c>
      <c r="H33" s="15" t="str">
        <f>[2]Общая!S22</f>
        <v>ПТЭЭСиС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"РЕГИОН СТРОЙ"</v>
      </c>
      <c r="D34" s="6" t="str">
        <f>CONCATENATE([2]Общая!G23," ",[2]Общая!H23," ",[2]Общая!I23," 
", [2]Общая!K23," ",[2]Общая!L23)</f>
        <v>Рощин Сергей Григорьевич 
Генеральный директор 17 лет</v>
      </c>
      <c r="E34" s="7" t="str">
        <f>[2]Общая!M23</f>
        <v>внеочередная</v>
      </c>
      <c r="F34" s="7" t="str">
        <f>[2]Общая!R23</f>
        <v>IV до 1000 В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"Стальинтекс сервис"</v>
      </c>
      <c r="D35" s="6" t="str">
        <f>CONCATENATE([2]Общая!G24," ",[2]Общая!H24," ",[2]Общая!I24," 
", [2]Общая!K24," ",[2]Общая!L24)</f>
        <v>Пеший Андрей Русланович 
Заместитель начальника отдела 5 мес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"Стальинтекс сервис"</v>
      </c>
      <c r="D36" s="6" t="str">
        <f>CONCATENATE([2]Общая!G25," ",[2]Общая!H25," ",[2]Общая!I25," 
", [2]Общая!K25," ",[2]Общая!L25)</f>
        <v>Шедов Филипп Петрович 
Инженер электроник 4 мес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"УК Альтаир</v>
      </c>
      <c r="D37" s="6" t="str">
        <f>CONCATENATE([2]Общая!G26," ",[2]Общая!H26," ",[2]Общая!I26," 
", [2]Общая!K26," ",[2]Общая!L26)</f>
        <v>Елисеев Олег Николаевич 
Электромонтер по ремонту и обслуживанию электрооборудования 2 мес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"ДЦ Алтуфьево"</v>
      </c>
      <c r="D38" s="6" t="str">
        <f>CONCATENATE([2]Общая!G27," ",[2]Общая!H27," ",[2]Общая!I27," 
", [2]Общая!K27," ",[2]Общая!L27)</f>
        <v>Кадышевский  
 Евгений Сергеевич 
Электромонтер 1 год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"ДЦ Алтуфьево"</v>
      </c>
      <c r="D39" s="6" t="str">
        <f>CONCATENATE([2]Общая!G28," ",[2]Общая!H28," ",[2]Общая!I28," 
", [2]Общая!K28," ",[2]Общая!L28)</f>
        <v>Супонин  
 Игорь Владимирович 
Электромонтер 2 года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"ДЦ Алтуфьево"</v>
      </c>
      <c r="D40" s="6" t="str">
        <f>CONCATENATE([2]Общая!G29," ",[2]Общая!H29," ",[2]Общая!I29," 
", [2]Общая!K29," ",[2]Общая!L29)</f>
        <v>Фокин  
 Сергей Юрьевич 
Электромонтер 2 года</v>
      </c>
      <c r="E40" s="7" t="str">
        <f>[2]Общая!M29</f>
        <v>очередная</v>
      </c>
      <c r="F40" s="7" t="str">
        <f>[2]Общая!R29</f>
        <v>III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ИП Сорокин Е.А.</v>
      </c>
      <c r="D41" s="6" t="str">
        <f>CONCATENATE([2]Общая!G30," ",[2]Общая!H30," ",[2]Общая!I30," 
", [2]Общая!K30," ",[2]Общая!L30)</f>
        <v>Сорокин Евгений Александрович 
Индивидуальный предприниматель 10 лет</v>
      </c>
      <c r="E41" s="7" t="str">
        <f>[2]Общая!M30</f>
        <v>очередная</v>
      </c>
      <c r="F41" s="7" t="str">
        <f>[2]Общая!R30</f>
        <v>IV гр. до 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ИП Сорокин Е.А.</v>
      </c>
      <c r="D42" s="6" t="str">
        <f>CONCATENATE([2]Общая!G31," ",[2]Общая!H31," ",[2]Общая!I31," 
", [2]Общая!K31," ",[2]Общая!L31)</f>
        <v>Гришин Алексей  Юрьевич 
Электромонтер по ремонту электрооборудования 9 лет</v>
      </c>
      <c r="E42" s="7" t="str">
        <f>[2]Общая!M31</f>
        <v>очередная</v>
      </c>
      <c r="F42" s="7" t="str">
        <f>[2]Общая!R31</f>
        <v>III гр. До 1000в</v>
      </c>
      <c r="G42" s="7" t="str">
        <f>[2]Общая!N31</f>
        <v>оперативно-ремонтный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ИП Сорокин Е.А.</v>
      </c>
      <c r="D43" s="6" t="str">
        <f>CONCATENATE([2]Общая!G32," ",[2]Общая!H32," ",[2]Общая!I32," 
", [2]Общая!K32," ",[2]Общая!L32)</f>
        <v>Куваев Евгений  Владимирович 
Электромонтер по ремонту электрооборудования 9 лет</v>
      </c>
      <c r="E43" s="7" t="str">
        <f>[2]Общая!M32</f>
        <v>очередная</v>
      </c>
      <c r="F43" s="7" t="str">
        <f>[2]Общая!R32</f>
        <v>III гр. До 1000в</v>
      </c>
      <c r="G43" s="7" t="str">
        <f>[2]Общая!N32</f>
        <v>оперативно-ремонтный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"Элемент"</v>
      </c>
      <c r="D44" s="6" t="str">
        <f>CONCATENATE([2]Общая!G33," ",[2]Общая!H33," ",[2]Общая!I33," 
", [2]Общая!K33," ",[2]Общая!L33)</f>
        <v>Медведев Михаил Николаевич 
Начальник лаборатории 12 лет</v>
      </c>
      <c r="E44" s="7" t="str">
        <f>[2]Общая!M33</f>
        <v>очередная</v>
      </c>
      <c r="F44" s="7" t="str">
        <f>[2]Общая!R33</f>
        <v>V до и выше 1000 В</v>
      </c>
      <c r="G44" s="7" t="str">
        <f>[2]Общая!N33</f>
        <v xml:space="preserve">административно-технический персонал, с правом испытания оборудования повышенным напряжением </v>
      </c>
      <c r="H44" s="15" t="str">
        <f>[2]Общая!S33</f>
        <v>ПТЭЭСиС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"Элемент"</v>
      </c>
      <c r="D45" s="6" t="str">
        <f>CONCATENATE([2]Общая!G34," ",[2]Общая!H34," ",[2]Общая!I34," 
", [2]Общая!K34," ",[2]Общая!L34)</f>
        <v>Тулумбаев Рашид Харисович 
Инженер 14 лет</v>
      </c>
      <c r="E45" s="7" t="str">
        <f>[2]Общая!M34</f>
        <v>очередная</v>
      </c>
      <c r="F45" s="7" t="str">
        <f>[2]Общая!R34</f>
        <v>V до и выше 1000 В</v>
      </c>
      <c r="G45" s="7" t="str">
        <f>[2]Общая!N34</f>
        <v xml:space="preserve">административно-технический персонал, с правом испытания оборудования повышенным напряжением </v>
      </c>
      <c r="H45" s="15" t="str">
        <f>[2]Общая!S34</f>
        <v>ПТЭЭСиС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"Элемент"</v>
      </c>
      <c r="D46" s="6" t="str">
        <f>CONCATENATE([2]Общая!G35," ",[2]Общая!H35," ",[2]Общая!I35," 
", [2]Общая!K35," ",[2]Общая!L35)</f>
        <v>Медведева Наталья Александровна 
Лаборант 12 лет</v>
      </c>
      <c r="E46" s="7" t="str">
        <f>[2]Общая!M35</f>
        <v>очередная</v>
      </c>
      <c r="F46" s="7" t="str">
        <f>[2]Общая!R35</f>
        <v>IV до и выше 1000 В</v>
      </c>
      <c r="G46" s="7" t="str">
        <f>[2]Общая!N35</f>
        <v xml:space="preserve">административно-технический персонал, с правом испытания оборудования повышенным напряжением </v>
      </c>
      <c r="H46" s="15" t="str">
        <f>[2]Общая!S35</f>
        <v>ПТЭЭСиС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«Металлургприбор»</v>
      </c>
      <c r="D47" s="6" t="str">
        <f>CONCATENATE([2]Общая!G36," ",[2]Общая!H36," ",[2]Общая!I36," 
", [2]Общая!K36," ",[2]Общая!L36)</f>
        <v>Раздрогов Владимир  Иннокентьевич 
Главный инженер 3,5 года</v>
      </c>
      <c r="E47" s="7" t="str">
        <f>[2]Общая!M36</f>
        <v>очередная</v>
      </c>
      <c r="F47" s="7" t="str">
        <f>[2]Общая!R36</f>
        <v>V до и выше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"МАТОРИН-УЖН"</v>
      </c>
      <c r="D48" s="6" t="str">
        <f>CONCATENATE([2]Общая!G37," ",[2]Общая!H37," ",[2]Общая!I37," 
", [2]Общая!K37," ",[2]Общая!L37)</f>
        <v>Колесник Евгений Викторович 
Главный инженер объекта 7 лет</v>
      </c>
      <c r="E48" s="7" t="str">
        <f>[2]Общая!M37</f>
        <v>первичная</v>
      </c>
      <c r="F48" s="7"/>
      <c r="G48" s="7" t="str">
        <f>[2]Общая!N37</f>
        <v>управленческий  персонал</v>
      </c>
      <c r="H48" s="15" t="str">
        <f>[2]Общая!S37</f>
        <v>ПТЭТЭ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"МАТОРИН-УЖН"</v>
      </c>
      <c r="D49" s="6" t="str">
        <f>CONCATENATE([2]Общая!G38," ",[2]Общая!H38," ",[2]Общая!I38," 
", [2]Общая!K38," ",[2]Общая!L38)</f>
        <v>Колесник Евгений Викторович 
Главный инженер объекта 7 лет</v>
      </c>
      <c r="E49" s="7" t="str">
        <f>[2]Общая!M38</f>
        <v>первичная</v>
      </c>
      <c r="F49" s="7" t="str">
        <f>[2]Общая!R38</f>
        <v>II до 1000В.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"МАТОРИН-УКН"</v>
      </c>
      <c r="D50" s="6" t="str">
        <f>CONCATENATE([2]Общая!G39," ",[2]Общая!H39," ",[2]Общая!I39," 
", [2]Общая!K39," ",[2]Общая!L39)</f>
        <v>Титов Андрей  Николаевич 
Главный инженер объекта 24 лет</v>
      </c>
      <c r="E50" s="7" t="str">
        <f>[2]Общая!M39</f>
        <v>очередная</v>
      </c>
      <c r="F50" s="7"/>
      <c r="G50" s="7" t="str">
        <f>[2]Общая!N39</f>
        <v>управленческий  персонал</v>
      </c>
      <c r="H50" s="15" t="str">
        <f>[2]Общая!S39</f>
        <v>ПТЭТЭ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"МАТОРИН-УКН"</v>
      </c>
      <c r="D51" s="6" t="str">
        <f>CONCATENATE([2]Общая!G40," ",[2]Общая!H40," ",[2]Общая!I40," 
", [2]Общая!K40," ",[2]Общая!L40)</f>
        <v>Титов Андрей  Николаевич 
Главный инженер объекта 24 лет</v>
      </c>
      <c r="E51" s="7" t="str">
        <f>[2]Общая!M40</f>
        <v>очередная</v>
      </c>
      <c r="F51" s="7" t="str">
        <f>[2]Общая!R40</f>
        <v>V до и выше 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"МАТОРИН-УКН"</v>
      </c>
      <c r="D52" s="6" t="str">
        <f>CONCATENATE([2]Общая!G41," ",[2]Общая!H41," ",[2]Общая!I41," 
", [2]Общая!K41," ",[2]Общая!L41)</f>
        <v>Фомичев Евгений  Алексеевич 
Инженер по контрольно-измерительным приборам и автоматике 5 лет</v>
      </c>
      <c r="E52" s="7" t="str">
        <f>[2]Общая!M41</f>
        <v>первичная</v>
      </c>
      <c r="F52" s="7" t="str">
        <f>[2]Общая!R41</f>
        <v>III до 1000В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"МАТОРИН-УКН"</v>
      </c>
      <c r="D53" s="6" t="str">
        <f>CONCATENATE([2]Общая!G42," ",[2]Общая!H42," ",[2]Общая!I42," 
", [2]Общая!K42," ",[2]Общая!L42)</f>
        <v>Чистяков Дмитрий Геннадьевич 
Инженер теплоэнергетик 24 лет</v>
      </c>
      <c r="E53" s="7" t="str">
        <f>[2]Общая!M42</f>
        <v>очередная</v>
      </c>
      <c r="F53" s="7" t="str">
        <f>[2]Общая!R42</f>
        <v>III до 1000В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"МАТОРИН-УКН"</v>
      </c>
      <c r="D54" s="6" t="str">
        <f>CONCATENATE([2]Общая!G43," ",[2]Общая!H43," ",[2]Общая!I43," 
", [2]Общая!K43," ",[2]Общая!L43)</f>
        <v>Чистяков Дмитрий Геннадьевич 
Инженер теплоэнергетик 24 лет</v>
      </c>
      <c r="E54" s="7" t="str">
        <f>[2]Общая!M43</f>
        <v>очередная</v>
      </c>
      <c r="F54" s="7"/>
      <c r="G54" s="7" t="str">
        <f>[2]Общая!N43</f>
        <v>управленческий  персонал</v>
      </c>
      <c r="H54" s="15" t="str">
        <f>[2]Общая!S43</f>
        <v>ПТЭТЭ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"МАТОРИН-УКН"</v>
      </c>
      <c r="D55" s="6" t="str">
        <f>CONCATENATE([2]Общая!G44," ",[2]Общая!H44," ",[2]Общая!I44," 
", [2]Общая!K44," ",[2]Общая!L44)</f>
        <v>Муратов Алексей Александрович 
Инженер-электрик 17 лет</v>
      </c>
      <c r="E55" s="7" t="str">
        <f>[2]Общая!M44</f>
        <v>очередная</v>
      </c>
      <c r="F55" s="7" t="str">
        <f>[2]Общая!R44</f>
        <v>V до и выше 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"МАТОРИН-УКН"</v>
      </c>
      <c r="D56" s="6" t="str">
        <f>CONCATENATE([2]Общая!G45," ",[2]Общая!H45," ",[2]Общая!I45," 
", [2]Общая!K45," ",[2]Общая!L45)</f>
        <v>Лубган Алексей Брониславович 
Инженер-
строитель 10 лет</v>
      </c>
      <c r="E56" s="7" t="str">
        <f>[2]Общая!M45</f>
        <v>первичная</v>
      </c>
      <c r="F56" s="7" t="str">
        <f>[2]Общая!R45</f>
        <v>III до 1000В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"МАТОРИН-УЖН"</v>
      </c>
      <c r="D57" s="6" t="str">
        <f>CONCATENATE([2]Общая!G46," ",[2]Общая!H46," ",[2]Общая!I46," 
", [2]Общая!K46," ",[2]Общая!L46)</f>
        <v>Серебряков Евгений Александрович 
Инженер-теплоэнергетик 5 лет</v>
      </c>
      <c r="E57" s="7" t="str">
        <f>[2]Общая!M46</f>
        <v>первичная</v>
      </c>
      <c r="F57" s="7" t="str">
        <f>[2]Общая!R46</f>
        <v>II до 1000В.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"МАТОРИН-УЖН"</v>
      </c>
      <c r="D58" s="6" t="str">
        <f>CONCATENATE([2]Общая!G47," ",[2]Общая!H47," ",[2]Общая!I47," 
", [2]Общая!K47," ",[2]Общая!L47)</f>
        <v>Серебряков Евгений Александрович 
Инженер-теплоэнергетик 5 лет</v>
      </c>
      <c r="E58" s="7" t="str">
        <f>[2]Общая!M47</f>
        <v>первичная</v>
      </c>
      <c r="F58" s="7"/>
      <c r="G58" s="7" t="str">
        <f>[2]Общая!N47</f>
        <v>управленческий  персонал</v>
      </c>
      <c r="H58" s="15" t="str">
        <f>[2]Общая!S47</f>
        <v>ПТЭТЭ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"МАТОРИН-УЖН"</v>
      </c>
      <c r="D59" s="6" t="str">
        <f>CONCATENATE([2]Общая!G48," ",[2]Общая!H48," ",[2]Общая!I48," 
", [2]Общая!K48," ",[2]Общая!L48)</f>
        <v>Бодин Александр Леонидович 
Главный инженер объекта 6 лет</v>
      </c>
      <c r="E59" s="7" t="str">
        <f>[2]Общая!M48</f>
        <v>первичная</v>
      </c>
      <c r="F59" s="7"/>
      <c r="G59" s="7" t="str">
        <f>[2]Общая!N48</f>
        <v>управленческий  персонал</v>
      </c>
      <c r="H59" s="15" t="str">
        <f>[2]Общая!S48</f>
        <v>ПТЭТЭ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"МАТОРИН-УЖН"</v>
      </c>
      <c r="D60" s="6" t="str">
        <f>CONCATENATE([2]Общая!G49," ",[2]Общая!H49," ",[2]Общая!I49," 
", [2]Общая!K49," ",[2]Общая!L49)</f>
        <v>Бодин Александр Леонидович 
Главный инженер объекта 6 лет</v>
      </c>
      <c r="E60" s="7" t="str">
        <f>[2]Общая!M49</f>
        <v>первичная</v>
      </c>
      <c r="F60" s="7" t="str">
        <f>[2]Общая!R49</f>
        <v>II до 1000В.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"МАТОРИН-УЖН"</v>
      </c>
      <c r="D61" s="6" t="str">
        <f>CONCATENATE([2]Общая!G50," ",[2]Общая!H50," ",[2]Общая!I50," 
", [2]Общая!K50," ",[2]Общая!L50)</f>
        <v>Колесник Евгений Викторович 
Главный инженер объекта 7 лет</v>
      </c>
      <c r="E61" s="7" t="str">
        <f>[2]Общая!M50</f>
        <v>первичная</v>
      </c>
      <c r="F61" s="7"/>
      <c r="G61" s="7" t="str">
        <f>[2]Общая!N50</f>
        <v>управленческий  персонал</v>
      </c>
      <c r="H61" s="15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"МАТОРИН-УЖН"</v>
      </c>
      <c r="D62" s="6" t="str">
        <f>CONCATENATE([2]Общая!G51," ",[2]Общая!H51," ",[2]Общая!I51," 
", [2]Общая!K51," ",[2]Общая!L51)</f>
        <v>Колесник Евгений Викторович 
Главный инженер объекта 7 лет</v>
      </c>
      <c r="E62" s="7" t="str">
        <f>[2]Общая!M51</f>
        <v>первичная</v>
      </c>
      <c r="F62" s="7" t="str">
        <f>[2]Общая!R51</f>
        <v>II до 1000В.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"НПО "ПЗСК"</v>
      </c>
      <c r="D63" s="6" t="str">
        <f>CONCATENATE([2]Общая!G52," ",[2]Общая!H52," ",[2]Общая!I52," 
", [2]Общая!K52," ",[2]Общая!L52)</f>
        <v>Шаповалов Владимир  Петрович 
Электромонтер  6 месяцев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электротехнологический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"КАПИТАЛ ГРУП"</v>
      </c>
      <c r="D64" s="6" t="str">
        <f>CONCATENATE([2]Общая!G53," ",[2]Общая!H53," ",[2]Общая!I53," 
", [2]Общая!K53," ",[2]Общая!L53)</f>
        <v>Кадебин Владимир Анатольевич 
Ведущий инженер слаботочных систем 1 мес.</v>
      </c>
      <c r="E64" s="7" t="str">
        <f>[2]Общая!M53</f>
        <v>первичная</v>
      </c>
      <c r="F64" s="7" t="str">
        <f>[2]Общая!R53</f>
        <v>II гр. до  1000В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"МАКС-ЭНЕРГО"</v>
      </c>
      <c r="D65" s="6" t="str">
        <f>CONCATENATE([2]Общая!G54," ",[2]Общая!H54," ",[2]Общая!I54," 
", [2]Общая!K54," ",[2]Общая!L54)</f>
        <v>Миронов  Александр Николаевич 
Проиводитель работ 13 лет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 xml:space="preserve">административно-технический персонал, с правом испытания оборудования повышенным напряжением 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"МАКС-ЭНЕРГО"</v>
      </c>
      <c r="D66" s="6" t="str">
        <f>CONCATENATE([2]Общая!G55," ",[2]Общая!H55," ",[2]Общая!I55," 
", [2]Общая!K55," ",[2]Общая!L55)</f>
        <v>Миронов  Николай Александрович 
Проиводитель работ 13 лет</v>
      </c>
      <c r="E66" s="7" t="str">
        <f>[2]Общая!M55</f>
        <v>очередная</v>
      </c>
      <c r="F66" s="7" t="str">
        <f>[2]Общая!R55</f>
        <v>V до и выше 1000 В</v>
      </c>
      <c r="G66" s="7" t="str">
        <f>[2]Общая!N55</f>
        <v xml:space="preserve">административно-технический персонал, с правом испытания оборудования повышенным напряжением 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АО "ДЕЛИКАТЕС"</v>
      </c>
      <c r="D67" s="6" t="str">
        <f>CONCATENATE([2]Общая!G56," ",[2]Общая!H56," ",[2]Общая!I56," 
", [2]Общая!K56," ",[2]Общая!L56)</f>
        <v>Баевский  Роман  Петрович 
Технический директор 1 год</v>
      </c>
      <c r="E67" s="7" t="str">
        <f>[2]Общая!M56</f>
        <v>внеочередная</v>
      </c>
      <c r="F67" s="7" t="str">
        <f>[2]Общая!R56</f>
        <v>III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МБУ "Звездный"</v>
      </c>
      <c r="D68" s="6" t="str">
        <f>CONCATENATE([2]Общая!G57," ",[2]Общая!H57," ",[2]Общая!I57," 
", [2]Общая!K57," ",[2]Общая!L57)</f>
        <v>Шустова  Анастасия  Павловна 
Директор  3 года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"Аргумент"</v>
      </c>
      <c r="D69" s="6" t="str">
        <f>CONCATENATE([2]Общая!G58," ",[2]Общая!H58," ",[2]Общая!I58," 
", [2]Общая!K58," ",[2]Общая!L58)</f>
        <v>Мещеряков  Михаил Анатольевич 
Специалист по охране труда 4 года</v>
      </c>
      <c r="E69" s="7" t="str">
        <f>[2]Общая!M58</f>
        <v>первичная</v>
      </c>
      <c r="F69" s="7" t="str">
        <f>[2]Общая!R58</f>
        <v xml:space="preserve">II гр  до  1000 В </v>
      </c>
      <c r="G69" s="7" t="str">
        <f>[2]Общая!N58</f>
        <v>специалист по охране труда, контролирующий электроустановки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АО  "Арсенал" КрЗПП</v>
      </c>
      <c r="D70" s="6" t="str">
        <f>CONCATENATE([2]Общая!G59," ",[2]Общая!H59," ",[2]Общая!I59," 
", [2]Общая!K59," ",[2]Общая!L59)</f>
        <v>Ермаков  Павел Александрович 
Специалист по охране труда 20 лет</v>
      </c>
      <c r="E70" s="7" t="str">
        <f>[2]Общая!M59</f>
        <v>очередная</v>
      </c>
      <c r="F70" s="7" t="str">
        <f>[2]Общая!R59</f>
        <v>IV гр. До и выше 1000 В</v>
      </c>
      <c r="G70" s="7" t="str">
        <f>[2]Общая!N59</f>
        <v>специалист по охране труда, контролирующий электроустановки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АО  "Арсенал" КрЗПП</v>
      </c>
      <c r="D71" s="6" t="str">
        <f>CONCATENATE([2]Общая!G60," ",[2]Общая!H60," ",[2]Общая!I60," 
", [2]Общая!K60," ",[2]Общая!L60)</f>
        <v>Деев Юрий Викторович 
Главный механик 20 лет</v>
      </c>
      <c r="E71" s="7" t="str">
        <f>[2]Общая!M60</f>
        <v>внеочередная</v>
      </c>
      <c r="F71" s="7" t="str">
        <f>[2]Общая!R60</f>
        <v>IV гр. До и выше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АО  "Арсенал" КрЗПП</v>
      </c>
      <c r="D72" s="6" t="str">
        <f>CONCATENATE([2]Общая!G61," ",[2]Общая!H61," ",[2]Общая!I61," 
", [2]Общая!K61," ",[2]Общая!L61)</f>
        <v>Мочалов  Александр Анатольевич 
Ведущий инженер 15 лет</v>
      </c>
      <c r="E72" s="7" t="str">
        <f>[2]Общая!M61</f>
        <v>внеочередная</v>
      </c>
      <c r="F72" s="7" t="str">
        <f>[2]Общая!R61</f>
        <v>III гр. До ивыше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АО  "Арсенал" КрЗПП</v>
      </c>
      <c r="D73" s="6" t="str">
        <f>CONCATENATE([2]Общая!G62," ",[2]Общая!H62," ",[2]Общая!I62," 
", [2]Общая!K62," ",[2]Общая!L62)</f>
        <v>Алтухов Сергей Анатольевич 
Ведущий инженер-испытатель 20 лет</v>
      </c>
      <c r="E73" s="7" t="str">
        <f>[2]Общая!M62</f>
        <v>внеочередная</v>
      </c>
      <c r="F73" s="7" t="str">
        <f>[2]Общая!R62</f>
        <v>IV гр. До и выше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"СОСТРА"</v>
      </c>
      <c r="D74" s="6" t="str">
        <f>CONCATENATE([2]Общая!G63," ",[2]Общая!H63," ",[2]Общая!I63," 
", [2]Общая!K63," ",[2]Общая!L63)</f>
        <v>Курбатов Вячеслав Василиевич 
Инженер-электрик 2 года</v>
      </c>
      <c r="E74" s="7" t="str">
        <f>[2]Общая!M63</f>
        <v>очередная</v>
      </c>
      <c r="F74" s="7" t="str">
        <f>[2]Общая!R63</f>
        <v>III до и выше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"СОСТРА"</v>
      </c>
      <c r="D75" s="6" t="str">
        <f>CONCATENATE([2]Общая!G64," ",[2]Общая!H64," ",[2]Общая!I64," 
", [2]Общая!K64," ",[2]Общая!L64)</f>
        <v>Веренев Виталий Владимирович 
Электромонтёр по ремонту и обслуживанию электрооборудования 2 года</v>
      </c>
      <c r="E75" s="7" t="str">
        <f>[2]Общая!M64</f>
        <v>очередная</v>
      </c>
      <c r="F75" s="7" t="str">
        <f>[2]Общая!R64</f>
        <v>III до и выше 1000 В</v>
      </c>
      <c r="G75" s="7" t="str">
        <f>[2]Общая!N64</f>
        <v>ремонтный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"СОСТРА"</v>
      </c>
      <c r="D76" s="6" t="str">
        <f>CONCATENATE([2]Общая!G65," ",[2]Общая!H65," ",[2]Общая!I65," 
", [2]Общая!K65," ",[2]Общая!L65)</f>
        <v>Вакарчук Олег Петрович 
Электромонтёр по ремонту и обслуживанию электрооборудования 2 года</v>
      </c>
      <c r="E76" s="7" t="str">
        <f>[2]Общая!M65</f>
        <v>первичная</v>
      </c>
      <c r="F76" s="7" t="str">
        <f>[2]Общая!R65</f>
        <v>II до и выше 1000 В</v>
      </c>
      <c r="G76" s="7" t="str">
        <f>[2]Общая!N65</f>
        <v>ремонтный персонал</v>
      </c>
      <c r="H76" s="15" t="str">
        <f>[2]Общая!S65</f>
        <v>ПТЭТЭ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"СОСТРА"</v>
      </c>
      <c r="D77" s="6" t="str">
        <f>CONCATENATE([2]Общая!G66," ",[2]Общая!H66," ",[2]Общая!I66," 
", [2]Общая!K66," ",[2]Общая!L66)</f>
        <v>Питерский Сергей Николаевич 
Инженер-КИПиА 2 года</v>
      </c>
      <c r="E77" s="7" t="str">
        <f>[2]Общая!M66</f>
        <v>первичная</v>
      </c>
      <c r="F77" s="7" t="str">
        <f>[2]Общая!R66</f>
        <v>II до и выше 1000 В</v>
      </c>
      <c r="G77" s="7" t="str">
        <f>[2]Общая!N66</f>
        <v>ремонтный персонал</v>
      </c>
      <c r="H77" s="15" t="str">
        <f>[2]Общая!S66</f>
        <v>ПТЭТЭ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"СМУ-59"</v>
      </c>
      <c r="D78" s="6" t="str">
        <f>CONCATENATE([2]Общая!G67," ",[2]Общая!H67," ",[2]Общая!I67," 
", [2]Общая!K67," ",[2]Общая!L67)</f>
        <v>Толкачев Анатолий Васильевич 
Директор 22 лет</v>
      </c>
      <c r="E78" s="7" t="str">
        <f>[2]Общая!M67</f>
        <v>внеочередная</v>
      </c>
      <c r="F78" s="7" t="str">
        <f>[2]Общая!R67</f>
        <v>IV до и 1000В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АНО "РУССКИЙ НАЦИОНАЛЬНЫЙ БАЛЕТ "МОДЕРН"</v>
      </c>
      <c r="D79" s="6" t="str">
        <f>CONCATENATE([2]Общая!G68," ",[2]Общая!H68," ",[2]Общая!I68," 
", [2]Общая!K68," ",[2]Общая!L68)</f>
        <v>Скибин Игорь Игоревич 
Оператор электролебёдки 7 лет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оперативно-ремонтный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«ВЕНДА ГРУПП»</v>
      </c>
      <c r="D80" s="6" t="str">
        <f>CONCATENATE([2]Общая!G69," ",[2]Общая!H69," ",[2]Общая!I69," 
", [2]Общая!K69," ",[2]Общая!L69)</f>
        <v xml:space="preserve">Прейс Виталий Викторович 
Главный инженер 3 года </v>
      </c>
      <c r="E80" s="7" t="str">
        <f>[2]Общая!M69</f>
        <v>внеочередная</v>
      </c>
      <c r="F80" s="7" t="str">
        <f>[2]Общая!R69</f>
        <v>IV группа  До 1000В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АО "Арсенал"</v>
      </c>
      <c r="D81" s="6" t="str">
        <f>CONCATENATE([2]Общая!G70," ",[2]Общая!H70," ",[2]Общая!I70," 
", [2]Общая!K70," ",[2]Общая!L70)</f>
        <v>Кривунёв Андрей Витальевич 
инженер по развитию производства 2,8</v>
      </c>
      <c r="E81" s="7" t="str">
        <f>[2]Общая!M70</f>
        <v>очередная</v>
      </c>
      <c r="F81" s="7" t="str">
        <f>[2]Общая!R70</f>
        <v>III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АО "Элегия"</v>
      </c>
      <c r="D82" s="6" t="str">
        <f>CONCATENATE([2]Общая!G71," ",[2]Общая!H71," ",[2]Общая!I71," 
", [2]Общая!K71," ",[2]Общая!L71)</f>
        <v>Кузин Павел Евгеньевич 
Главный энергетик 4.0</v>
      </c>
      <c r="E82" s="7" t="str">
        <f>[2]Общая!M71</f>
        <v>очередная</v>
      </c>
      <c r="F82" s="7" t="str">
        <f>[2]Общая!R71</f>
        <v>V группа до
 и выше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"МЭМ - ИНЖИНИРИНГ"</v>
      </c>
      <c r="D83" s="6" t="str">
        <f>CONCATENATE([2]Общая!G72," ",[2]Общая!H72," ",[2]Общая!I72," 
", [2]Общая!K72," ",[2]Общая!L72)</f>
        <v>Гуленко Дмитрий Степанович 
Генеральный директор 6 лет</v>
      </c>
      <c r="E83" s="7" t="str">
        <f>[2]Общая!M72</f>
        <v>внеочередная</v>
      </c>
      <c r="F83" s="7" t="str">
        <f>[2]Общая!R72</f>
        <v>II  до 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"МЭМ-ИНЖИНИРИНГ"</v>
      </c>
      <c r="D84" s="6" t="str">
        <f>CONCATENATE([2]Общая!G73," ",[2]Общая!H73," ",[2]Общая!I73," 
", [2]Общая!K73," ",[2]Общая!L73)</f>
        <v>Прокопенко Анатолий Павлич 
Технический директор 4 года</v>
      </c>
      <c r="E84" s="7" t="str">
        <f>[2]Общая!M73</f>
        <v>внеочередная</v>
      </c>
      <c r="F84" s="7" t="str">
        <f>[2]Общая!R73</f>
        <v>II  до 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"МЭИИЖИНИРИНГ                 т"</v>
      </c>
      <c r="D85" s="6" t="str">
        <f>CONCATENATE([2]Общая!G74," ",[2]Общая!H74," ",[2]Общая!I74," 
", [2]Общая!K74," ",[2]Общая!L74)</f>
        <v xml:space="preserve">Богомолов Александр Григорьевия 
Механик        15 лет </v>
      </c>
      <c r="E85" s="7" t="str">
        <f>[2]Общая!M74</f>
        <v>внеочередная</v>
      </c>
      <c r="F85" s="7" t="str">
        <f>[2]Общая!R74</f>
        <v>III  до 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"МЭС-ИНЖИНИРИГ</v>
      </c>
      <c r="D86" s="6" t="str">
        <f>CONCATENATE([2]Общая!G75," ",[2]Общая!H75," ",[2]Общая!I75," 
", [2]Общая!K75," ",[2]Общая!L75)</f>
        <v>Чуканов Сергей Палович 
Электромонтёр 11 лет</v>
      </c>
      <c r="E86" s="7" t="str">
        <f>[2]Общая!M75</f>
        <v>внеочередная</v>
      </c>
      <c r="F86" s="7" t="str">
        <f>[2]Общая!R75</f>
        <v>II  до  1000 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МБУ "Благоустройство-Балашиха"</v>
      </c>
      <c r="D87" s="6" t="str">
        <f>CONCATENATE([2]Общая!G76," ",[2]Общая!H76," ",[2]Общая!I76," 
", [2]Общая!K76," ",[2]Общая!L76)</f>
        <v>Беляков Алексей  Юрьевич 
Мастер отдела по эксплуатации инженерных систем 2</v>
      </c>
      <c r="E87" s="7" t="str">
        <f>[2]Общая!M76</f>
        <v>внеочередная</v>
      </c>
      <c r="F87" s="7" t="str">
        <f>[2]Общая!R76</f>
        <v>II до 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МБУ "Благоустройство-Балашиха"</v>
      </c>
      <c r="D88" s="6" t="str">
        <f>CONCATENATE([2]Общая!G77," ",[2]Общая!H77," ",[2]Общая!I77," 
", [2]Общая!K77," ",[2]Общая!L77)</f>
        <v>Дутов Сергей Сергеевич 
Главный механик 2</v>
      </c>
      <c r="E88" s="7" t="str">
        <f>[2]Общая!M77</f>
        <v>первичная</v>
      </c>
      <c r="F88" s="7" t="str">
        <f>[2]Общая!R77</f>
        <v>II до 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"Зиммер СНГ"</v>
      </c>
      <c r="D89" s="6" t="str">
        <f>CONCATENATE([2]Общая!G78," ",[2]Общая!H78," ",[2]Общая!I78," 
", [2]Общая!K78," ",[2]Общая!L78)</f>
        <v xml:space="preserve">Масленников Василий Андреевич 
Старший бизнес- аналитик 1 год 6 месяца </v>
      </c>
      <c r="E89" s="7" t="str">
        <f>[2]Общая!M78</f>
        <v>очередная</v>
      </c>
      <c r="F89" s="7" t="str">
        <f>[2]Общая!R78</f>
        <v>III группа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МКП "ИКЖКХ"</v>
      </c>
      <c r="D90" s="6" t="str">
        <f>CONCATENATE([2]Общая!G79," ",[2]Общая!H79," ",[2]Общая!I79," 
", [2]Общая!K79," ",[2]Общая!L79)</f>
        <v xml:space="preserve">Мучкин  Алексей Егорович 
Начальник отдела по ремонту и обслуживания электрооборудования 2 года </v>
      </c>
      <c r="E90" s="7" t="str">
        <f>[2]Общая!M79</f>
        <v>очередная</v>
      </c>
      <c r="F90" s="2" t="s">
        <v>22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МКП "ИКЖКХ"</v>
      </c>
      <c r="D91" s="6" t="str">
        <f>CONCATENATE([2]Общая!G80," ",[2]Общая!H80," ",[2]Общая!I80," 
", [2]Общая!K80," ",[2]Общая!L80)</f>
        <v>Каленов   Юрий Николаевич 
Начальник участка 30 лет</v>
      </c>
      <c r="E91" s="7" t="str">
        <f>[2]Общая!M80</f>
        <v>очередная</v>
      </c>
      <c r="F91" s="2" t="s">
        <v>22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МКП "ИКЖКХ"</v>
      </c>
      <c r="D92" s="6" t="str">
        <f>CONCATENATE([2]Общая!G81," ",[2]Общая!H81," ",[2]Общая!I81," 
", [2]Общая!K81," ",[2]Общая!L81)</f>
        <v xml:space="preserve">Коваленко Елена Владимировна 
Ведущий специалист 2 года </v>
      </c>
      <c r="E92" s="7" t="str">
        <f>[2]Общая!M81</f>
        <v>очередная</v>
      </c>
      <c r="F92" s="7" t="str">
        <f>[2]Общая!R81</f>
        <v>IV гр. до 1000В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МКП "ИКЖКХ"</v>
      </c>
      <c r="D93" s="6" t="str">
        <f>CONCATENATE([2]Общая!G82," ",[2]Общая!H82," ",[2]Общая!I82," 
", [2]Общая!K82," ",[2]Общая!L82)</f>
        <v>Кузенова Светлана Николаевна 
Руководитель службы охраны труда и промышленной безопасности 8 лет</v>
      </c>
      <c r="E93" s="7" t="str">
        <f>[2]Общая!M82</f>
        <v>первичная</v>
      </c>
      <c r="F93" s="7" t="str">
        <f>[2]Общая!R82</f>
        <v>IV гр. до 1000В</v>
      </c>
      <c r="G93" s="7" t="str">
        <f>[2]Общая!N82</f>
        <v>специалист по охране труда, контролирующий электроустановки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МКП "ИКЖКХ"</v>
      </c>
      <c r="D94" s="6" t="str">
        <f>CONCATENATE([2]Общая!G83," ",[2]Общая!H83," ",[2]Общая!I83," 
", [2]Общая!K83," ",[2]Общая!L83)</f>
        <v>Коновалова Татьяна Александровна 
Специалист по охране труда и промышленной безопасности 30 лет</v>
      </c>
      <c r="E94" s="7" t="str">
        <f>[2]Общая!M83</f>
        <v>первичная</v>
      </c>
      <c r="F94" s="7" t="str">
        <f>[2]Общая!R83</f>
        <v>IV гр. до 1000В</v>
      </c>
      <c r="G94" s="7" t="str">
        <f>[2]Общая!N83</f>
        <v>специалист по охране труда, контролирующий электроустановки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МКП "ИКЖКХ"</v>
      </c>
      <c r="D95" s="6" t="str">
        <f>CONCATENATE([2]Общая!G84," ",[2]Общая!H84," ",[2]Общая!I84," 
", [2]Общая!K84," ",[2]Общая!L84)</f>
        <v>Сапронова Евгения Александровна 
Специалист по охране труда и промышленной безопасности 8 лет</v>
      </c>
      <c r="E95" s="7" t="str">
        <f>[2]Общая!M84</f>
        <v>первичная</v>
      </c>
      <c r="F95" s="7" t="str">
        <f>[2]Общая!R84</f>
        <v>IV гр. до 1000В</v>
      </c>
      <c r="G95" s="7" t="str">
        <f>[2]Общая!N84</f>
        <v>специалист по охране труда, контролирующий электроустановки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"КОФ "ПАЛИТРА"</v>
      </c>
      <c r="D96" s="6" t="str">
        <f>CONCATENATE([2]Общая!G85," ",[2]Общая!H85," ",[2]Общая!I85," 
", [2]Общая!K85," ",[2]Общая!L85)</f>
        <v>Тришин Сергей Тимофеевич 
Технический директор 16 лет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ГБУЗ МО "НИКИ детства Минздрава МО"</v>
      </c>
      <c r="D97" s="6" t="str">
        <f>CONCATENATE([2]Общая!G86," ",[2]Общая!H86," ",[2]Общая!I86," 
", [2]Общая!K86," ",[2]Общая!L86)</f>
        <v>Самойленко Игорь Николаевич 
Инженер  4 года 3 мес</v>
      </c>
      <c r="E97" s="7" t="str">
        <f>[2]Общая!M86</f>
        <v>внеочередная</v>
      </c>
      <c r="F97" s="7" t="str">
        <f>[2]Общая!R86</f>
        <v>III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ГБУЗ МО "НИКИ детства Минздрава МО"</v>
      </c>
      <c r="D98" s="6" t="str">
        <f>CONCATENATE([2]Общая!G87," ",[2]Общая!H87," ",[2]Общая!I87," 
", [2]Общая!K87," ",[2]Общая!L87)</f>
        <v>Степанов Геннадий  Рафаэлович 
Техник 9 лет 7 мес</v>
      </c>
      <c r="E98" s="7" t="str">
        <f>[2]Общая!M87</f>
        <v>внеочередная</v>
      </c>
      <c r="F98" s="7" t="str">
        <f>[2]Общая!R87</f>
        <v>III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0.45833333333333331</v>
      </c>
    </row>
    <row r="99" spans="2:9" s="3" customFormat="1" ht="87" customHeight="1" x14ac:dyDescent="0.25">
      <c r="B99" s="2">
        <v>85</v>
      </c>
      <c r="C99" s="5" t="str">
        <f>[2]Общая!E88</f>
        <v>ООО "РЭУ№6"</v>
      </c>
      <c r="D99" s="6" t="str">
        <f>CONCATENATE([2]Общая!G88," ",[2]Общая!H88," ",[2]Общая!I88," 
", [2]Общая!K88," ",[2]Общая!L88)</f>
        <v>Зиёев  Фируз Сайиджонович 
Электромонтажник электрических систем и оборудования 7 лет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оперативно-ремонтный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"РЭУ№6"</v>
      </c>
      <c r="D100" s="6" t="str">
        <f>CONCATENATE([2]Общая!G89," ",[2]Общая!H89," ",[2]Общая!I89," 
", [2]Общая!K89," ",[2]Общая!L89)</f>
        <v>Зулпуев  Даурен Нажимидинович 
Электромонтажник электрических систем и оборудования 15 лет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оперативно-ремонтный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"РЭУ№5"</v>
      </c>
      <c r="D101" s="6" t="str">
        <f>CONCATENATE([2]Общая!G90," ",[2]Общая!H90," ",[2]Общая!I90," 
", [2]Общая!K90," ",[2]Общая!L90)</f>
        <v>Гарбузов  Евгений Николаевич 
Электромонтажник электрических систем и оборудования 26 лет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оперативно-ремонтный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ООО "РЭУ№5"</v>
      </c>
      <c r="D102" s="6" t="str">
        <f>CONCATENATE([2]Общая!G91," ",[2]Общая!H91," ",[2]Общая!I91," 
", [2]Общая!K91," ",[2]Общая!L91)</f>
        <v>Коробейников  Виталий Юрьевич 
Электромонтажник электрических систем и оборудования 13 лет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"РЭУ№5"</v>
      </c>
      <c r="D103" s="6" t="str">
        <f>CONCATENATE([2]Общая!G92," ",[2]Общая!H92," ",[2]Общая!I92," 
", [2]Общая!K92," ",[2]Общая!L92)</f>
        <v>Овчинников  Анатолий Алексеевич 
Электромонтажник электрических систем и оборудования 25 лет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"РЭУ№5"</v>
      </c>
      <c r="D104" s="6" t="str">
        <f>CONCATENATE([2]Общая!G93," ",[2]Общая!H93," ",[2]Общая!I93," 
", [2]Общая!K93," ",[2]Общая!L93)</f>
        <v>Одинаев  Тугматшо Мардинаевич 
Электромонтажник электрических систем и оборудования 8 лет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ООО "РЭУ№5"</v>
      </c>
      <c r="D105" s="6" t="str">
        <f>CONCATENATE([2]Общая!G94," ",[2]Общая!H94," ",[2]Общая!I94," 
", [2]Общая!K94," ",[2]Общая!L94)</f>
        <v>Поничев Николай Владимирович 
Главный инженер 8 лет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ООО "ФЕНИКС ЭКСПО"</v>
      </c>
      <c r="D106" s="6" t="str">
        <f>CONCATENATE([2]Общая!G95," ",[2]Общая!H95," ",[2]Общая!I95," 
", [2]Общая!K95," ",[2]Общая!L95)</f>
        <v xml:space="preserve">Костров Андрей Викторович 
Электрик </v>
      </c>
      <c r="E106" s="7" t="str">
        <f>[2]Общая!M95</f>
        <v>очередная</v>
      </c>
      <c r="F106" s="7" t="str">
        <f>[2]Общая!R95</f>
        <v>IV гр. До 1000 в</v>
      </c>
      <c r="G106" s="7" t="str">
        <f>[2]Общая!N95</f>
        <v>ремонтный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ООО "ФЕНИКС ЭКСПО"</v>
      </c>
      <c r="D107" s="6" t="str">
        <f>CONCATENATE([2]Общая!G96," ",[2]Общая!H96," ",[2]Общая!I96," 
", [2]Общая!K96," ",[2]Общая!L96)</f>
        <v xml:space="preserve">Дёмин Алексей Игоревич 
Электрик </v>
      </c>
      <c r="E107" s="7" t="str">
        <f>[2]Общая!M96</f>
        <v>очередная</v>
      </c>
      <c r="F107" s="7" t="str">
        <f>[2]Общая!R96</f>
        <v>IV гр. До 1000 в</v>
      </c>
      <c r="G107" s="7" t="str">
        <f>[2]Общая!N96</f>
        <v>ремонтный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""шаттдекор"</v>
      </c>
      <c r="D108" s="6" t="str">
        <f>CONCATENATE([2]Общая!G97," ",[2]Общая!H97," ",[2]Общая!I97," 
", [2]Общая!K97," ",[2]Общая!L97)</f>
        <v>Наумкин Михаил Владимирович 
Инженер-электрик 8лет</v>
      </c>
      <c r="E108" s="7" t="str">
        <f>[2]Общая!M97</f>
        <v>очередная</v>
      </c>
      <c r="F108" s="7" t="str">
        <f>[2]Общая!R97</f>
        <v>V  до и выше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""шаттдекор"</v>
      </c>
      <c r="D109" s="6" t="str">
        <f>CONCATENATE([2]Общая!G98," ",[2]Общая!H98," ",[2]Общая!I98," 
", [2]Общая!K98," ",[2]Общая!L98)</f>
        <v>Морозов Сергей Владимирович 
Энергетик 8лет</v>
      </c>
      <c r="E109" s="7" t="str">
        <f>[2]Общая!M98</f>
        <v>очередная</v>
      </c>
      <c r="F109" s="7" t="str">
        <f>[2]Общая!R98</f>
        <v>V  до и выше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""шаттдекор"</v>
      </c>
      <c r="D110" s="6" t="str">
        <f>CONCATENATE([2]Общая!G99," ",[2]Общая!H99," ",[2]Общая!I99," 
", [2]Общая!K99," ",[2]Общая!L99)</f>
        <v>Кравцов Иван Николаевич 
Инженер-электроник 8лет</v>
      </c>
      <c r="E110" s="7" t="str">
        <f>[2]Общая!M99</f>
        <v>очередная</v>
      </c>
      <c r="F110" s="7" t="str">
        <f>[2]Общая!R99</f>
        <v>V  до и выше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 xml:space="preserve">ООО «Газпромнефть-Аэро Шереметьево» </v>
      </c>
      <c r="D111" s="6" t="str">
        <f>CONCATENATE([2]Общая!G100," ",[2]Общая!H100," ",[2]Общая!I100," 
", [2]Общая!K100," ",[2]Общая!L100)</f>
        <v>Кочергин  Алексей Александрович 
Заместитель генерального директора по производству 2 года</v>
      </c>
      <c r="E111" s="7" t="str">
        <f>[2]Общая!M100</f>
        <v>первичная</v>
      </c>
      <c r="F111" s="7" t="str">
        <f>[2]Общая!R100</f>
        <v>III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 xml:space="preserve">ООО «Газпромнефть-Аэро Шереметьево» </v>
      </c>
      <c r="D112" s="6" t="str">
        <f>CONCATENATE([2]Общая!G101," ",[2]Общая!H101," ",[2]Общая!I101," 
", [2]Общая!K101," ",[2]Общая!L101)</f>
        <v>Багаутдинова Гульназ Раилевна 
Специалист по охране труда и промышленной безопасности 6 лет</v>
      </c>
      <c r="E112" s="7" t="str">
        <f>[2]Общая!M101</f>
        <v>очередная</v>
      </c>
      <c r="F112" s="7" t="str">
        <f>[2]Общая!R101</f>
        <v>IV до и выше 1000 В</v>
      </c>
      <c r="G112" s="7" t="str">
        <f>[2]Общая!N101</f>
        <v>специалист по охране труда, контролирующий электроустановки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"Стройбаза"</v>
      </c>
      <c r="D113" s="6" t="str">
        <f>CONCATENATE([2]Общая!G102," ",[2]Общая!H102," ",[2]Общая!I102," 
", [2]Общая!K102," ",[2]Общая!L102)</f>
        <v>Харитонов Валерий Николаевич 
Гл. инженер 12 лет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"Евразия недвижимость"</v>
      </c>
      <c r="D114" s="6" t="str">
        <f>CONCATENATE([2]Общая!G103," ",[2]Общая!H103," ",[2]Общая!I103," 
", [2]Общая!K103," ",[2]Общая!L103)</f>
        <v>Куликов Павел Валерьевич 
Технический директор 11 лет 5 месяцев</v>
      </c>
      <c r="E114" s="7" t="str">
        <f>[2]Общая!M103</f>
        <v>очередная</v>
      </c>
      <c r="F114" s="7" t="str">
        <f>[2]Общая!R103</f>
        <v>V до и выше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 "Евразия недвижимость"</v>
      </c>
      <c r="D115" s="6" t="str">
        <f>CONCATENATE([2]Общая!G104," ",[2]Общая!H104," ",[2]Общая!I104," 
", [2]Общая!K104," ",[2]Общая!L104)</f>
        <v>Титов Андрей Валерьевич 
Инженер автоматизированных систем и релейной защиты 11 лет 2 месяца</v>
      </c>
      <c r="E115" s="7" t="str">
        <f>[2]Общая!M104</f>
        <v>очередная</v>
      </c>
      <c r="F115" s="7" t="str">
        <f>[2]Общая!R104</f>
        <v>V до и выше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"Евразия недвижимость"</v>
      </c>
      <c r="D116" s="6" t="str">
        <f>CONCATENATE([2]Общая!G105," ",[2]Общая!H105," ",[2]Общая!I105," 
", [2]Общая!K105," ",[2]Общая!L105)</f>
        <v>Куликов Валерий Павлович 
Инженер высоковольтного оборудования 11 лет 2 месяца</v>
      </c>
      <c r="E116" s="7" t="str">
        <f>[2]Общая!M105</f>
        <v>очередная</v>
      </c>
      <c r="F116" s="7" t="str">
        <f>[2]Общая!R105</f>
        <v>V до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45.5" customHeight="1" x14ac:dyDescent="0.25">
      <c r="B117" s="2">
        <v>103</v>
      </c>
      <c r="C117" s="5" t="str">
        <f>[2]Общая!E106</f>
        <v>ООО "Евразия недвижимость"</v>
      </c>
      <c r="D117" s="6" t="str">
        <f>CONCATENATE([2]Общая!G106," ",[2]Общая!H106," ",[2]Общая!I106," 
", [2]Общая!K106," ",[2]Общая!L106)</f>
        <v>Парский Партем Сергеевич 
Инженер по обслуживанию электрических подстанций и сетей 8 месяцев</v>
      </c>
      <c r="E117" s="7" t="str">
        <f>[2]Общая!M106</f>
        <v>очередная</v>
      </c>
      <c r="F117" s="7" t="str">
        <f>[2]Общая!R106</f>
        <v>V до и выше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45.5" customHeight="1" x14ac:dyDescent="0.25">
      <c r="B118" s="2">
        <v>104</v>
      </c>
      <c r="C118" s="5" t="str">
        <f>[2]Общая!E107</f>
        <v>ООО "Евразия недвижимость"</v>
      </c>
      <c r="D118" s="6" t="str">
        <f>CONCATENATE([2]Общая!G107," ",[2]Общая!H107," ",[2]Общая!I107," 
", [2]Общая!K107," ",[2]Общая!L107)</f>
        <v>Титов Сергей Валерьевич 
Начальник электротехнического участка 1 год и 4 месяца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159" customHeight="1" x14ac:dyDescent="0.25">
      <c r="B119" s="2">
        <v>105</v>
      </c>
      <c r="C119" s="5" t="str">
        <f>[2]Общая!E108</f>
        <v>ООО "Парсит"</v>
      </c>
      <c r="D119" s="6" t="str">
        <f>CONCATENATE([2]Общая!G108," ",[2]Общая!H108," ",[2]Общая!I108," 
", [2]Общая!K108," ",[2]Общая!L108)</f>
        <v>Гусаров Дмитрий Александрович 
Главный инженер 3 года 6 месяцев</v>
      </c>
      <c r="E119" s="7" t="str">
        <f>[2]Общая!M108</f>
        <v>очередная</v>
      </c>
      <c r="F119" s="7" t="str">
        <f>[2]Общая!R108</f>
        <v>IV до и выше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ООО "Парсит"</v>
      </c>
      <c r="D120" s="6" t="str">
        <f>CONCATENATE([2]Общая!G109," ",[2]Общая!H109," ",[2]Общая!I109," 
", [2]Общая!K109," ",[2]Общая!L109)</f>
        <v>Голощапов Валерий Алексеевич 
Инженер по контрольно измерительным приборам и автоматике 3 года 9 месяцев</v>
      </c>
      <c r="E120" s="7" t="str">
        <f>[2]Общая!M109</f>
        <v>очередная</v>
      </c>
      <c r="F120" s="7" t="str">
        <f>[2]Общая!R109</f>
        <v>V до и выше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ООО "Парсит"</v>
      </c>
      <c r="D121" s="6" t="str">
        <f>CONCATENATE([2]Общая!G110," ",[2]Общая!H110," ",[2]Общая!I110," 
", [2]Общая!K110," ",[2]Общая!L110)</f>
        <v>Гончаров Олег Михайлович 
Инженер по контрольно измерительным приборам и автоматике 3 месяца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оперативно-ремонтный персонал</v>
      </c>
      <c r="H121" s="15" t="str">
        <f>[2]Общая!S110</f>
        <v>ПТЭЭПЭЭ</v>
      </c>
      <c r="I121" s="8">
        <f>[2]Общая!V110</f>
        <v>0.47916666666666669</v>
      </c>
    </row>
    <row r="122" spans="2:9" s="3" customFormat="1" ht="102" customHeight="1" x14ac:dyDescent="0.25">
      <c r="B122" s="2">
        <v>108</v>
      </c>
      <c r="C122" s="5" t="str">
        <f>[2]Общая!E111</f>
        <v>ООО "Парсит"</v>
      </c>
      <c r="D122" s="6" t="str">
        <f>CONCATENATE([2]Общая!G111," ",[2]Общая!H111," ",[2]Общая!I111," 
", [2]Общая!K111," ",[2]Общая!L111)</f>
        <v xml:space="preserve">Васильев Егор Аркадьевич 
Главный инженер 2 года 9 месяцев </v>
      </c>
      <c r="E122" s="7" t="str">
        <f>[2]Общая!M111</f>
        <v>очередная</v>
      </c>
      <c r="F122" s="7" t="str">
        <f>[2]Общая!R111</f>
        <v>IV до и выше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0.47916666666666669</v>
      </c>
    </row>
    <row r="123" spans="2:9" s="3" customFormat="1" ht="102" customHeight="1" x14ac:dyDescent="0.25">
      <c r="B123" s="2">
        <v>109</v>
      </c>
      <c r="C123" s="5" t="str">
        <f>[2]Общая!E112</f>
        <v>ООО "ФММР"</v>
      </c>
      <c r="D123" s="6" t="str">
        <f>CONCATENATE([2]Общая!G112," ",[2]Общая!H112," ",[2]Общая!I112," 
", [2]Общая!K112," ",[2]Общая!L112)</f>
        <v>Хаустов Дмитрий Александрович 
Электромонтер по ремонту и обслуживанию электрооборудования 0,5 года</v>
      </c>
      <c r="E123" s="7" t="str">
        <f>[2]Общая!M112</f>
        <v>внеочередная</v>
      </c>
      <c r="F123" s="7" t="str">
        <f>[2]Общая!R112</f>
        <v>III до 1000 В</v>
      </c>
      <c r="G123" s="7" t="str">
        <f>[2]Общая!N112</f>
        <v>оперативно-ремонтный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ООО "РПолимер ДЦРП"</v>
      </c>
      <c r="D124" s="6" t="str">
        <f>CONCATENATE([2]Общая!G113," ",[2]Общая!H113," ",[2]Общая!I113," 
", [2]Общая!K113," ",[2]Общая!L113)</f>
        <v>Коденко Анатолий Михайлович 
Слесарь-электрик по ремонту электрооборудования   
 6 месяцев</v>
      </c>
      <c r="E124" s="7" t="str">
        <f>[2]Общая!M113</f>
        <v>очередная</v>
      </c>
      <c r="F124" s="7" t="str">
        <f>[2]Общая!R113</f>
        <v>V до и выше 1000 В</v>
      </c>
      <c r="G124" s="7" t="str">
        <f>[2]Общая!N113</f>
        <v>оперативно-ремонтный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ООО "РПолимер ДЦРП"</v>
      </c>
      <c r="D125" s="6" t="str">
        <f>CONCATENATE([2]Общая!G114," ",[2]Общая!H114," ",[2]Общая!I114," 
", [2]Общая!K114," ",[2]Общая!L114)</f>
        <v>Неменок Николай Николаевич 
Слесарь-электрик по ремонту электрооборудования   
 3 года</v>
      </c>
      <c r="E125" s="7" t="str">
        <f>[2]Общая!M114</f>
        <v>очередная</v>
      </c>
      <c r="F125" s="7" t="str">
        <f>[2]Общая!R114</f>
        <v>IVдо 1000 В</v>
      </c>
      <c r="G125" s="7" t="str">
        <f>[2]Общая!N114</f>
        <v>оперативно-ремонтный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ООО "РПолимер ДЦРП"</v>
      </c>
      <c r="D126" s="6" t="str">
        <f>CONCATENATE([2]Общая!G115," ",[2]Общая!H115," ",[2]Общая!I115," 
", [2]Общая!K115," ",[2]Общая!L115)</f>
        <v>Шлёнсков Сергей Геннадьевич 
Старший мастер 6 месяцев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ООО "Надежность"</v>
      </c>
      <c r="D127" s="6" t="str">
        <f>CONCATENATE([2]Общая!G116," ",[2]Общая!H116," ",[2]Общая!I116," 
", [2]Общая!K116," ",[2]Общая!L116)</f>
        <v>Красильников Юрий Александрович 
Электромонтажник слаботочных систем 6 лет</v>
      </c>
      <c r="E127" s="7" t="str">
        <f>[2]Общая!M116</f>
        <v>внеочередная</v>
      </c>
      <c r="F127" s="7" t="str">
        <f>[2]Общая!R116</f>
        <v>II группа до 1000В</v>
      </c>
      <c r="G127" s="7" t="str">
        <f>[2]Общая!N116</f>
        <v>оперативно-ремонтный персонал</v>
      </c>
      <c r="H127" s="15" t="str">
        <f>[2]Общая!S116</f>
        <v>ПТЭЭСиС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"МАСТЕРСТРОЙ"</v>
      </c>
      <c r="D128" s="6" t="str">
        <f>CONCATENATE([2]Общая!G117," ",[2]Общая!H117," ",[2]Общая!I117," 
", [2]Общая!K117," ",[2]Общая!L117)</f>
        <v>Могильников Михаил Евгеньевич 
Электромонтажник 12 месяцев</v>
      </c>
      <c r="E128" s="7" t="str">
        <f>[2]Общая!M117</f>
        <v>внеочередная</v>
      </c>
      <c r="F128" s="7" t="str">
        <f>[2]Общая!R117</f>
        <v>III до 1000 В</v>
      </c>
      <c r="G128" s="7" t="str">
        <f>[2]Общая!N117</f>
        <v>оперативно-ремонтный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"ДорСтройСистем"</v>
      </c>
      <c r="D129" s="6" t="str">
        <f>CONCATENATE([2]Общая!G118," ",[2]Общая!H118," ",[2]Общая!I118," 
", [2]Общая!K118," ",[2]Общая!L118)</f>
        <v>Медоев Алан Аркадьевич 
Главный энергетик 4 года</v>
      </c>
      <c r="E129" s="7" t="str">
        <f>[2]Общая!M118</f>
        <v>очередная</v>
      </c>
      <c r="F129" s="7" t="str">
        <f>[2]Общая!R118</f>
        <v>V до и 
выше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"ДорСтройСистем"</v>
      </c>
      <c r="D130" s="6" t="str">
        <f>CONCATENATE([2]Общая!G119," ",[2]Общая!H119," ",[2]Общая!I119," 
", [2]Общая!K119," ",[2]Общая!L119)</f>
        <v>Кипкеев  Руслан  Магометович 
Энергетик 2 года</v>
      </c>
      <c r="E130" s="7" t="str">
        <f>[2]Общая!M119</f>
        <v>очередная</v>
      </c>
      <c r="F130" s="7" t="str">
        <f>[2]Общая!R119</f>
        <v>V до и 
выше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"ДорСтройСистем"</v>
      </c>
      <c r="D131" s="6" t="str">
        <f>CONCATENATE([2]Общая!G120," ",[2]Общая!H120," ",[2]Общая!I120," 
", [2]Общая!K120," ",[2]Общая!L120)</f>
        <v>Додонов Роман  Аркадьевич 
Заместитель руководителя строительства 1 год</v>
      </c>
      <c r="E131" s="7" t="str">
        <f>[2]Общая!M120</f>
        <v>очередная</v>
      </c>
      <c r="F131" s="7" t="str">
        <f>[2]Общая!R120</f>
        <v>IV до и 
выше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"ПАРИТЕТ"</v>
      </c>
      <c r="D132" s="6" t="str">
        <f>CONCATENATE([2]Общая!G121," ",[2]Общая!H121," ",[2]Общая!I121," 
", [2]Общая!K121," ",[2]Общая!L121)</f>
        <v>Архипов Владимир  Вячеславович 
Главный инженер 2 года</v>
      </c>
      <c r="E132" s="7" t="str">
        <f>[2]Общая!M121</f>
        <v>внеочередная</v>
      </c>
      <c r="F132" s="7" t="str">
        <f>[2]Общая!R121</f>
        <v>IV гр. до и выше 1000В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"МСК Инжиниринг"</v>
      </c>
      <c r="D133" s="6" t="str">
        <f>CONCATENATE([2]Общая!G122," ",[2]Общая!H122," ",[2]Общая!I122," 
", [2]Общая!K122," ",[2]Общая!L122)</f>
        <v>Баташов  Михаил  Сергеевич 
Начальник участка по системам тепловодоснабжения и канализации 9 лет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"Евразия недвижимость"</v>
      </c>
      <c r="D134" s="6" t="str">
        <f>CONCATENATE([2]Общая!G123," ",[2]Общая!H123," ",[2]Общая!I123," 
", [2]Общая!K123," ",[2]Общая!L123)</f>
        <v>Горелов Андрей Юрьевич 
Начальник теплотехнического участка 12лет 9 месяцев</v>
      </c>
      <c r="E134" s="7" t="str">
        <f>[2]Общая!M123</f>
        <v>очередная</v>
      </c>
      <c r="F134" s="7"/>
      <c r="G134" s="7" t="str">
        <f>[2]Общая!N123</f>
        <v>руководитель структурного подразделения</v>
      </c>
      <c r="H134" s="15" t="str">
        <f>[2]Общая!S123</f>
        <v>ПТЭТЭ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"Евразия недвижимость"</v>
      </c>
      <c r="D135" s="6" t="str">
        <f>CONCATENATE([2]Общая!G124," ",[2]Общая!H124," ",[2]Общая!I124," 
", [2]Общая!K124," ",[2]Общая!L124)</f>
        <v>Павлов Владимир Иванович 
Начальник службы технического обслуживания 12 лет 10 месяцев</v>
      </c>
      <c r="E135" s="7" t="str">
        <f>[2]Общая!M124</f>
        <v>очередная</v>
      </c>
      <c r="F135" s="7"/>
      <c r="G135" s="7" t="str">
        <f>[2]Общая!N124</f>
        <v>руководитель структурного подразделения</v>
      </c>
      <c r="H135" s="15" t="str">
        <f>[2]Общая!S124</f>
        <v>ПТЭТЭ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МБУ "ЗРЭС"</v>
      </c>
      <c r="D136" s="6" t="str">
        <f>CONCATENATE([2]Общая!G125," ",[2]Общая!H125," ",[2]Общая!I125," 
", [2]Общая!K125," ",[2]Общая!L125)</f>
        <v>Катеринич Алексей Анатольевич 
Начальник отдела 1 год</v>
      </c>
      <c r="E136" s="7" t="str">
        <f>[2]Общая!M125</f>
        <v>внеочередная</v>
      </c>
      <c r="F136" s="7" t="str">
        <f>[2]Общая!R125</f>
        <v xml:space="preserve">III до 1000В      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МУП " ЖКХ Назарьево"</v>
      </c>
      <c r="D137" s="6" t="str">
        <f>CONCATENATE([2]Общая!G126," ",[2]Общая!H126," ",[2]Общая!I126," 
", [2]Общая!K126," ",[2]Общая!L126)</f>
        <v xml:space="preserve">Манаенков  Дмитрий Рудольфович 
Инженер энергетик 2 года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37" s="7" t="str">
        <f>[2]Общая!M126</f>
        <v>внеочередная</v>
      </c>
      <c r="F137" s="7" t="str">
        <f>[2]Общая!R126</f>
        <v>III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МУП " ЖКХ Назарьево"</v>
      </c>
      <c r="D138" s="6" t="str">
        <f>CONCATENATE([2]Общая!G127," ",[2]Общая!H127," ",[2]Общая!I127," 
", [2]Общая!K127," ",[2]Общая!L127)</f>
        <v>Горбунов Сергей  Николаевич 
Начальник теплоснабжения 1,6 года</v>
      </c>
      <c r="E138" s="7" t="str">
        <f>[2]Общая!M127</f>
        <v>внеочередная</v>
      </c>
      <c r="F138" s="7" t="str">
        <f>[2]Общая!R127</f>
        <v>III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МУП " ЖКХ Назарьево"</v>
      </c>
      <c r="D139" s="6" t="str">
        <f>CONCATENATE([2]Общая!G128," ",[2]Общая!H128," ",[2]Общая!I128," 
", [2]Общая!K128," ",[2]Общая!L128)</f>
        <v>Бочков Сергей  Петрович 
Начальник аварийно-диспетчерской службы 1год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МУП " ЖКХ Назарьево"</v>
      </c>
      <c r="D140" s="6" t="str">
        <f>CONCATENATE([2]Общая!G129," ",[2]Общая!H129," ",[2]Общая!I129," 
", [2]Общая!K129," ",[2]Общая!L129)</f>
        <v xml:space="preserve"> Панкратов  Юрий Васильевич 
Начальник водоотведения 2г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 xml:space="preserve">ООО «Мерлион» </v>
      </c>
      <c r="D141" s="6" t="str">
        <f>CONCATENATE([2]Общая!G130," ",[2]Общая!H130," ",[2]Общая!I130," 
", [2]Общая!K130," ",[2]Общая!L130)</f>
        <v>Бойко  Александр Юрьевич 
Технический консультант 2 г.</v>
      </c>
      <c r="E141" s="7" t="str">
        <f>[2]Общая!M130</f>
        <v>очередная</v>
      </c>
      <c r="F141" s="7" t="str">
        <f>[2]Общая!R130</f>
        <v>IV до 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"АЛЬПЫ - ГОЛЬФ"</v>
      </c>
      <c r="D142" s="6" t="str">
        <f>CONCATENATE([2]Общая!G131," ",[2]Общая!H131," ",[2]Общая!I131," 
", [2]Общая!K131," ",[2]Общая!L131)</f>
        <v>Кузовков Анатолий Игоревич 
Главный инженер/энергетик 15лет</v>
      </c>
      <c r="E142" s="7" t="str">
        <f>[2]Общая!M131</f>
        <v>первичная</v>
      </c>
      <c r="F142" s="7" t="str">
        <f>[2]Общая!R131</f>
        <v>II группа до 1000В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"АЛЬПЫ - ГОЛЬФ"</v>
      </c>
      <c r="D143" s="6" t="str">
        <f>CONCATENATE([2]Общая!G132," ",[2]Общая!H132," ",[2]Общая!I132," 
", [2]Общая!K132," ",[2]Общая!L132)</f>
        <v>Киселев Анатолий Николаевич 
Специалист по охране труда. 13лет</v>
      </c>
      <c r="E143" s="7" t="str">
        <f>[2]Общая!M132</f>
        <v>первичная</v>
      </c>
      <c r="F143" s="7" t="str">
        <f>[2]Общая!R132</f>
        <v>II группа до 1000В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"АЛЬПЫ - ГОЛЬФ"</v>
      </c>
      <c r="D144" s="6" t="str">
        <f>CONCATENATE([2]Общая!G133," ",[2]Общая!H133," ",[2]Общая!I133," 
", [2]Общая!K133," ",[2]Общая!L133)</f>
        <v>Кравченков Сергей Юрьевич 
Инженер по эксплуатации зданий и сооружений. 2года</v>
      </c>
      <c r="E144" s="7" t="str">
        <f>[2]Общая!M133</f>
        <v>первичная</v>
      </c>
      <c r="F144" s="7" t="str">
        <f>[2]Общая!R133</f>
        <v>II группа до 1000В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"АЛЬПЫ - ГОЛЬФ"</v>
      </c>
      <c r="D145" s="6" t="str">
        <f>CONCATENATE([2]Общая!G134," ",[2]Общая!H134," ",[2]Общая!I134," 
", [2]Общая!K134," ",[2]Общая!L134)</f>
        <v>Сорокин Сергей Викторович 
Технический директор 1год</v>
      </c>
      <c r="E145" s="7" t="str">
        <f>[2]Общая!M134</f>
        <v>первичная</v>
      </c>
      <c r="F145" s="7" t="str">
        <f>[2]Общая!R134</f>
        <v>II группа до 1000В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"АЛЬПЫ - ГОЛЬФ"</v>
      </c>
      <c r="D146" s="6" t="str">
        <f>CONCATENATE([2]Общая!G135," ",[2]Общая!H135," ",[2]Общая!I135," 
", [2]Общая!K135," ",[2]Общая!L135)</f>
        <v>Подгорный Игорь Александрович 
Главный механик 2года</v>
      </c>
      <c r="E146" s="7" t="str">
        <f>[2]Общая!M135</f>
        <v>первичная</v>
      </c>
      <c r="F146" s="7" t="str">
        <f>[2]Общая!R135</f>
        <v>II группа до 1000В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«Инвестиционная компания «Томилино»</v>
      </c>
      <c r="D147" s="6" t="str">
        <f>CONCATENATE([2]Общая!G136," ",[2]Общая!H136," ",[2]Общая!I136," 
", [2]Общая!K136," ",[2]Общая!L136)</f>
        <v>Буткин Вадим Александрович 
Заместитель Генерального директора по эксплуатации, ремонту зданий и сооружений 11 лет 6 мес</v>
      </c>
      <c r="E147" s="7" t="str">
        <f>[2]Общая!M136</f>
        <v>очередная</v>
      </c>
      <c r="F147" s="7"/>
      <c r="G147" s="7" t="str">
        <f>[2]Общая!N136</f>
        <v>управленческий  персонал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"ВЕКТОРМ"</v>
      </c>
      <c r="D148" s="6" t="str">
        <f>CONCATENATE([2]Общая!G137," ",[2]Общая!H137," ",[2]Общая!I137," 
", [2]Общая!K137," ",[2]Общая!L137)</f>
        <v>Гельмель  Дмитрий  Юрьевич 
Заместитель главного инженера 1 месяц</v>
      </c>
      <c r="E148" s="7" t="str">
        <f>[2]Общая!M137</f>
        <v>первичная</v>
      </c>
      <c r="F148" s="2" t="s">
        <v>23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«ТИТАН МЕТА»</v>
      </c>
      <c r="D149" s="6" t="str">
        <f>CONCATENATE([2]Общая!G138," ",[2]Общая!H138," ",[2]Общая!I138," 
", [2]Общая!K138," ",[2]Общая!L138)</f>
        <v>Голубков Артур Валентинович 
Электромонтер 1 год</v>
      </c>
      <c r="E149" s="7" t="str">
        <f>[2]Общая!M138</f>
        <v>очередная</v>
      </c>
      <c r="F149" s="7" t="str">
        <f>[2]Общая!R138</f>
        <v>III до  1000 В</v>
      </c>
      <c r="G149" s="7" t="str">
        <f>[2]Общая!N138</f>
        <v>оперативно-ремонтный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"МАСТЕРСТРОЙ"</v>
      </c>
      <c r="D150" s="6" t="str">
        <f>CONCATENATE([2]Общая!G139," ",[2]Общая!H139," ",[2]Общая!I139," 
", [2]Общая!K139," ",[2]Общая!L139)</f>
        <v>Лазарев Андрей  Дмитриевич 
Электромонтажник 1 месяц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"СТРАТЕГИЯ"</v>
      </c>
      <c r="D151" s="6" t="str">
        <f>CONCATENATE([2]Общая!G140," ",[2]Общая!H140," ",[2]Общая!I140," 
", [2]Общая!K140," ",[2]Общая!L140)</f>
        <v>Краснов Владимир Евгеньевич 
Главный энергетик 4 год</v>
      </c>
      <c r="E151" s="7" t="str">
        <f>[2]Общая!M140</f>
        <v>очередная</v>
      </c>
      <c r="F151" s="7"/>
      <c r="G151" s="7" t="str">
        <f>[2]Общая!N140</f>
        <v>управленческий  персонал</v>
      </c>
      <c r="H151" s="15" t="str">
        <f>[2]Общая!S140</f>
        <v>ПТЭТЭ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"СТРАТЕГИЯ"</v>
      </c>
      <c r="D152" s="6" t="str">
        <f>CONCATENATE([2]Общая!G141," ",[2]Общая!H141," ",[2]Общая!I141," 
", [2]Общая!K141," ",[2]Общая!L141)</f>
        <v>Попов  Александр Петрович 
Инженер по эксплуатации 8 лет</v>
      </c>
      <c r="E152" s="7" t="str">
        <f>[2]Общая!M141</f>
        <v>очередная</v>
      </c>
      <c r="F152" s="7"/>
      <c r="G152" s="7" t="str">
        <f>[2]Общая!N141</f>
        <v>управленческий  персонал</v>
      </c>
      <c r="H152" s="15" t="str">
        <f>[2]Общая!S141</f>
        <v>ПТЭТЭ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ОАО "ГОЛАЗ"</v>
      </c>
      <c r="D153" s="6" t="str">
        <f>CONCATENATE([2]Общая!G142," ",[2]Общая!H142," ",[2]Общая!I142," 
", [2]Общая!K142," ",[2]Общая!L142)</f>
        <v>Артемов   Андрей Викторович 
Техник-электрик 9,5</v>
      </c>
      <c r="E153" s="7" t="str">
        <f>[2]Общая!M142</f>
        <v>очередная</v>
      </c>
      <c r="F153" s="7" t="str">
        <f>[2]Общая!R142</f>
        <v>V группа до и выше 1000 В.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ОАО "ГОЛАЗ"</v>
      </c>
      <c r="D154" s="6" t="str">
        <f>CONCATENATE([2]Общая!G143," ",[2]Общая!H143," ",[2]Общая!I143," 
", [2]Общая!K143," ",[2]Общая!L143)</f>
        <v>Артюшин  Дмитрий Юрьевич 
Главный инженер 7</v>
      </c>
      <c r="E154" s="7" t="str">
        <f>[2]Общая!M143</f>
        <v>очередная</v>
      </c>
      <c r="F154" s="7" t="str">
        <f>[2]Общая!R143</f>
        <v xml:space="preserve">V группа до и выше 1000 В. 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ОАО "ГОЛАЗ"</v>
      </c>
      <c r="D155" s="6" t="str">
        <f>CONCATENATE([2]Общая!G144," ",[2]Общая!H144," ",[2]Общая!I144," 
", [2]Общая!K144," ",[2]Общая!L144)</f>
        <v>Герчогло  Сергей Степанович 
Электромонтер 9,5</v>
      </c>
      <c r="E155" s="7" t="str">
        <f>[2]Общая!M144</f>
        <v>очередная</v>
      </c>
      <c r="F155" s="7" t="str">
        <f>[2]Общая!R144</f>
        <v>IV группа до и выше 1000 В.</v>
      </c>
      <c r="G155" s="7" t="str">
        <f>[2]Общая!N144</f>
        <v>оперативно-ремонтный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ОАО "ГОЛАЗ"</v>
      </c>
      <c r="D156" s="6" t="str">
        <f>CONCATENATE([2]Общая!G145," ",[2]Общая!H145," ",[2]Общая!I145," 
", [2]Общая!K145," ",[2]Общая!L145)</f>
        <v>Желябовский  Сергей Анатольевич 
Электромонтер 9,5</v>
      </c>
      <c r="E156" s="7" t="str">
        <f>[2]Общая!M145</f>
        <v>очередная</v>
      </c>
      <c r="F156" s="7" t="str">
        <f>[2]Общая!R145</f>
        <v>IV группа до и выше 1000 В.</v>
      </c>
      <c r="G156" s="7" t="str">
        <f>[2]Общая!N145</f>
        <v>оперативно-ремонтный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"ЭКО-ТЕКС"</v>
      </c>
      <c r="D157" s="6" t="str">
        <f>CONCATENATE([2]Общая!G146," ",[2]Общая!H146," ",[2]Общая!I146," 
", [2]Общая!K146," ",[2]Общая!L146)</f>
        <v>Ширшов Егор Анатольевич 
Главный инженер 12 мес</v>
      </c>
      <c r="E157" s="7" t="str">
        <f>[2]Общая!M146</f>
        <v>внеочередная</v>
      </c>
      <c r="F157" s="7" t="str">
        <f>[2]Общая!R146</f>
        <v>III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"КЗЖБИ"</v>
      </c>
      <c r="D158" s="6" t="str">
        <f>CONCATENATE([2]Общая!G147," ",[2]Общая!H147," ",[2]Общая!I147," 
", [2]Общая!K147," ",[2]Общая!L147)</f>
        <v>Щеглов Алексей Анатольевич 
Главный инженер 5 мес.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«Управляющая компания «Золотой Остров»</v>
      </c>
      <c r="D159" s="6" t="str">
        <f>CONCATENATE([2]Общая!G148," ",[2]Общая!H148," ",[2]Общая!I148," 
", [2]Общая!K148," ",[2]Общая!L148)</f>
        <v>Питенин Сергей Владимирович 
Директор по эксплуатации 3 мес.</v>
      </c>
      <c r="E159" s="7" t="str">
        <f>[2]Общая!M148</f>
        <v>первичная</v>
      </c>
      <c r="F159" s="7"/>
      <c r="G159" s="7" t="str">
        <f>[2]Общая!N148</f>
        <v>руководящий работник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«ЯУЗА-КАБЕЛЬ»</v>
      </c>
      <c r="D160" s="6" t="str">
        <f>CONCATENATE([2]Общая!G149," ",[2]Общая!H149," ",[2]Общая!I149," 
", [2]Общая!K149," ",[2]Общая!L149)</f>
        <v>Семенов Михаил Юрьевич 
Заместитель главного инженера по эксплуатации зданий и сооружений 1 год</v>
      </c>
      <c r="E160" s="7" t="str">
        <f>[2]Общая!M149</f>
        <v>внеочередная</v>
      </c>
      <c r="F160" s="7" t="str">
        <f>[2]Общая!R149</f>
        <v>IV гр.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ТД "Берег"</v>
      </c>
      <c r="D161" s="6" t="str">
        <f>CONCATENATE([2]Общая!G150," ",[2]Общая!H150," ",[2]Общая!I150," 
", [2]Общая!K150," ",[2]Общая!L150)</f>
        <v>Козлов  Павел Николаевич 
Главный энергетик 2 года</v>
      </c>
      <c r="E161" s="7" t="str">
        <f>[2]Общая!M150</f>
        <v>внеочередная</v>
      </c>
      <c r="F161" s="7" t="str">
        <f>[2]Общая!R150</f>
        <v>IV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"Макрон ТК"</v>
      </c>
      <c r="D162" s="6" t="str">
        <f>CONCATENATE([2]Общая!G151," ",[2]Общая!H151," ",[2]Общая!I151," 
", [2]Общая!K151," ",[2]Общая!L151)</f>
        <v>Крюков   Владимир   Николаевич 
Исполнительный директор 1 год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"Макрон ТК"</v>
      </c>
      <c r="D163" s="6" t="str">
        <f>CONCATENATE([2]Общая!G152," ",[2]Общая!H152," ",[2]Общая!I152," 
", [2]Общая!K152," ",[2]Общая!L152)</f>
        <v>Черепок  Алексей Владимирович 
Мастер цеха 7 лет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"Макрон ТК"</v>
      </c>
      <c r="D164" s="6" t="str">
        <f>CONCATENATE([2]Общая!G153," ",[2]Общая!H153," ",[2]Общая!I153," 
", [2]Общая!K153," ",[2]Общая!L153)</f>
        <v>Ермаков   Тимофей Владимирович 
Мастер цеха 1 год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АО  "Арсенал" КрЗПП</v>
      </c>
      <c r="D165" s="6" t="str">
        <f>CONCATENATE([2]Общая!G154," ",[2]Общая!H154," ",[2]Общая!I154," 
", [2]Общая!K154," ",[2]Общая!L154)</f>
        <v>Семенов Василий Васильевич 
Инженер КИП и А 15 лет</v>
      </c>
      <c r="E165" s="7" t="str">
        <f>[2]Общая!M154</f>
        <v>внеочередная</v>
      </c>
      <c r="F165" s="7" t="str">
        <f>[2]Общая!R154</f>
        <v>III гр. До 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 "Арсенал" КрЗПП</v>
      </c>
      <c r="D166" s="6" t="str">
        <f>CONCATENATE([2]Общая!G155," ",[2]Общая!H155," ",[2]Общая!I155," 
", [2]Общая!K155," ",[2]Общая!L155)</f>
        <v>Николаев Илья Викторович 
Инженер-электроник 10 лет</v>
      </c>
      <c r="E166" s="7" t="str">
        <f>[2]Общая!M155</f>
        <v>внеочередная</v>
      </c>
      <c r="F166" s="7" t="str">
        <f>[2]Общая!R155</f>
        <v>III гр. До 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АО  "Арсенал" КрЗПП</v>
      </c>
      <c r="D167" s="6" t="str">
        <f>CONCATENATE([2]Общая!G156," ",[2]Общая!H156," ",[2]Общая!I156," 
", [2]Общая!K156," ",[2]Общая!L156)</f>
        <v>Руднев Юрий Александрович 
Инженер-электроник 10 лет</v>
      </c>
      <c r="E167" s="7" t="str">
        <f>[2]Общая!M156</f>
        <v>внеочередная</v>
      </c>
      <c r="F167" s="7" t="str">
        <f>[2]Общая!R156</f>
        <v>III гр. До 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АО  "Арсенал" КрЗПП</v>
      </c>
      <c r="D168" s="6" t="str">
        <f>CONCATENATE([2]Общая!G157," ",[2]Общая!H157," ",[2]Общая!I157," 
", [2]Общая!K157," ",[2]Общая!L157)</f>
        <v>Козлов Роман Владимирович 
Ведущий инженер-технолог 10 лет</v>
      </c>
      <c r="E168" s="7" t="str">
        <f>[2]Общая!M157</f>
        <v>внеочередная</v>
      </c>
      <c r="F168" s="7" t="str">
        <f>[2]Общая!R157</f>
        <v>III гр. До 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"Инстоун Девелопмент"</v>
      </c>
      <c r="D169" s="6" t="str">
        <f>CONCATENATE([2]Общая!G158," ",[2]Общая!H158," ",[2]Общая!I158," 
", [2]Общая!K158," ",[2]Общая!L158)</f>
        <v>Конопаткин Эдуард Альбертович 
Главный энергетик 2года 6 месяцев</v>
      </c>
      <c r="E169" s="7" t="str">
        <f>[2]Общая!M158</f>
        <v>очередная</v>
      </c>
      <c r="F169" s="7" t="str">
        <f>[2]Общая!R158</f>
        <v>V до и выше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"СтройТеплоСервис"</v>
      </c>
      <c r="D170" s="6" t="str">
        <f>CONCATENATE([2]Общая!G159," ",[2]Общая!H159," ",[2]Общая!I159," 
", [2]Общая!K159," ",[2]Общая!L159)</f>
        <v>Карпов Александр Игоревич 
Инженер по установке, наладке и сервисному обслуживанию котельного оборудования 5 лет</v>
      </c>
      <c r="E170" s="7" t="str">
        <f>[2]Общая!M159</f>
        <v>очередная</v>
      </c>
      <c r="F170" s="7" t="str">
        <f>[2]Общая!R159</f>
        <v>III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"СтройТеплоСервис"</v>
      </c>
      <c r="D171" s="6" t="str">
        <f>CONCATENATE([2]Общая!G160," ",[2]Общая!H160," ",[2]Общая!I160," 
", [2]Общая!K160," ",[2]Общая!L160)</f>
        <v>Карпов Александр Игоревич 
Инженер по установке, наладке и сервисному обслуживанию котельного оборудования 5 лет</v>
      </c>
      <c r="E171" s="7" t="str">
        <f>[2]Общая!M160</f>
        <v>очередная</v>
      </c>
      <c r="F171" s="7"/>
      <c r="G171" s="7" t="str">
        <f>[2]Общая!N160</f>
        <v>руководитель структурного подразделения</v>
      </c>
      <c r="H171" s="15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"СтройТеплоСервис"</v>
      </c>
      <c r="D172" s="6" t="str">
        <f>CONCATENATE([2]Общая!G161," ",[2]Общая!H161," ",[2]Общая!I161," 
", [2]Общая!K161," ",[2]Общая!L161)</f>
        <v>Елисеенко Евгений Александрович 
Инженер КИПиА 6 лет</v>
      </c>
      <c r="E172" s="7" t="str">
        <f>[2]Общая!M161</f>
        <v>очередная</v>
      </c>
      <c r="F172" s="17" t="s">
        <v>20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"СтройТеплоСервис"</v>
      </c>
      <c r="D173" s="6" t="str">
        <f>CONCATENATE([2]Общая!G162," ",[2]Общая!H162," ",[2]Общая!I162," 
", [2]Общая!K162," ",[2]Общая!L162)</f>
        <v>Елисеенко Евгений Александрович 
Инженер КИПиА 6 лет</v>
      </c>
      <c r="E173" s="7" t="str">
        <f>[2]Общая!M162</f>
        <v>очередная</v>
      </c>
      <c r="F173" s="7"/>
      <c r="G173" s="7" t="str">
        <f>[2]Общая!N162</f>
        <v>специалист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"СтройТеплоСервис"</v>
      </c>
      <c r="D174" s="6" t="str">
        <f>CONCATENATE([2]Общая!G163," ",[2]Общая!H163," ",[2]Общая!I163," 
", [2]Общая!K163," ",[2]Общая!L163)</f>
        <v>Пустовойт Максим Петрович 
Инженер-наладчик 6 лет</v>
      </c>
      <c r="E174" s="7" t="str">
        <f>[2]Общая!M163</f>
        <v>первичная</v>
      </c>
      <c r="F174" s="7"/>
      <c r="G174" s="7" t="str">
        <f>[2]Общая!N163</f>
        <v>специалист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"СтройТеплоСервис"</v>
      </c>
      <c r="D175" s="6" t="str">
        <f>CONCATENATE([2]Общая!G164," ",[2]Общая!H164," ",[2]Общая!I164," 
", [2]Общая!K164," ",[2]Общая!L164)</f>
        <v>Пустовойт Максим Петрович 
Инженер-наладчик 6 лет</v>
      </c>
      <c r="E175" s="7" t="str">
        <f>[2]Общая!M164</f>
        <v>первичная</v>
      </c>
      <c r="F175" s="7" t="str">
        <f>[2]Общая!R164</f>
        <v>II до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"АГАТ-2"</v>
      </c>
      <c r="D176" s="6" t="str">
        <f>CONCATENATE([2]Общая!G165," ",[2]Общая!H165," ",[2]Общая!I165," 
", [2]Общая!K165," ",[2]Общая!L165)</f>
        <v>Бондарев Руслан Витальевич 
Производитель работ 11 лет</v>
      </c>
      <c r="E176" s="7" t="str">
        <f>[2]Общая!M165</f>
        <v>очередная</v>
      </c>
      <c r="F176" s="7" t="str">
        <f>[2]Общая!R165</f>
        <v xml:space="preserve"> IV до 1000 В </v>
      </c>
      <c r="G176" s="7" t="str">
        <f>[2]Общая!N165</f>
        <v xml:space="preserve">административно-технический персонал, с правом испытания оборудования повышенным напряжением </v>
      </c>
      <c r="H176" s="15" t="str">
        <f>[2]Общая!S165</f>
        <v>ПТЭЭСиС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"АГАТ-2"</v>
      </c>
      <c r="D177" s="6" t="str">
        <f>CONCATENATE([2]Общая!G166," ",[2]Общая!H166," ",[2]Общая!I166," 
", [2]Общая!K166," ",[2]Общая!L166)</f>
        <v>Митькин Игорь Викторович 
Директор 16 лет</v>
      </c>
      <c r="E177" s="7" t="str">
        <f>[2]Общая!M166</f>
        <v>внеочередная</v>
      </c>
      <c r="F177" s="7" t="str">
        <f>[2]Общая!R166</f>
        <v xml:space="preserve"> IV до 1000 В </v>
      </c>
      <c r="G177" s="7" t="str">
        <f>[2]Общая!N166</f>
        <v xml:space="preserve">административно-технический персонал, с правом испытания оборудования повышенным напряжением </v>
      </c>
      <c r="H177" s="15" t="str">
        <f>[2]Общая!S166</f>
        <v>ПТЭЭСиС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"АГАТ-2"</v>
      </c>
      <c r="D178" s="6" t="str">
        <f>CONCATENATE([2]Общая!G167," ",[2]Общая!H167," ",[2]Общая!I167," 
", [2]Общая!K167," ",[2]Общая!L167)</f>
        <v>Коровин Максим Андреевич 
Производитель работ 8 лет</v>
      </c>
      <c r="E178" s="7" t="str">
        <f>[2]Общая!M167</f>
        <v>очередная</v>
      </c>
      <c r="F178" s="7" t="str">
        <f>[2]Общая!R167</f>
        <v xml:space="preserve"> IV до 1000 В </v>
      </c>
      <c r="G178" s="7" t="str">
        <f>[2]Общая!N167</f>
        <v xml:space="preserve">административно-технический персонал, с правом испытания оборудования повышенным напряжением </v>
      </c>
      <c r="H178" s="15" t="str">
        <f>[2]Общая!S167</f>
        <v>ПТЭЭСиС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«Марникс»</v>
      </c>
      <c r="D179" s="6" t="str">
        <f>CONCATENATE([2]Общая!G168," ",[2]Общая!H168," ",[2]Общая!I168," 
", [2]Общая!K168," ",[2]Общая!L168)</f>
        <v>Крылов Владимир Геннадьевич 
Бригадир 4</v>
      </c>
      <c r="E179" s="7" t="str">
        <f>[2]Общая!M168</f>
        <v>внеочередная</v>
      </c>
      <c r="F179" s="16" t="s">
        <v>24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«Марникс»</v>
      </c>
      <c r="D180" s="6" t="str">
        <f>CONCATENATE([2]Общая!G169," ",[2]Общая!H169," ",[2]Общая!I169," 
", [2]Общая!K169," ",[2]Общая!L169)</f>
        <v>Чижов Павел Андреевич 
Старший смены 2</v>
      </c>
      <c r="E180" s="7" t="str">
        <f>[2]Общая!M169</f>
        <v>внеочередная</v>
      </c>
      <c r="F180" s="16" t="s">
        <v>24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0.60416666666666696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"Точка решения"</v>
      </c>
      <c r="D181" s="6" t="str">
        <f>CONCATENATE([2]Общая!G170," ",[2]Общая!H170," ",[2]Общая!I170," 
", [2]Общая!K170," ",[2]Общая!L170)</f>
        <v>Герасимов  Александр Николаевич 
Заместитель генерального директора 4 года</v>
      </c>
      <c r="E181" s="7" t="str">
        <f>[2]Общая!M170</f>
        <v>очередная</v>
      </c>
      <c r="F181" s="2" t="s">
        <v>25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0.60416666666666696</v>
      </c>
    </row>
    <row r="182" spans="1:9" s="3" customFormat="1" ht="131.1" customHeight="1" x14ac:dyDescent="0.25">
      <c r="B182" s="2">
        <v>168</v>
      </c>
      <c r="C182" s="5" t="str">
        <f>[2]Общая!E171</f>
        <v>ООО "СЫРОВАР"</v>
      </c>
      <c r="D182" s="6" t="str">
        <f>CONCATENATE([2]Общая!G171," ",[2]Общая!H171," ",[2]Общая!I171," 
", [2]Общая!K171," ",[2]Общая!L171)</f>
        <v>Симонов Геннадий  Евгеньевич 
Инженер-электрик  Более 1 года</v>
      </c>
      <c r="E182" s="7" t="str">
        <f>[2]Общая!M171</f>
        <v>внеочередная</v>
      </c>
      <c r="F182" s="7" t="str">
        <f>[2]Общая!R171</f>
        <v>III до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0.60416666666666696</v>
      </c>
    </row>
    <row r="183" spans="1:9" s="3" customFormat="1" ht="113.1" customHeight="1" x14ac:dyDescent="0.25">
      <c r="B183" s="2">
        <v>169</v>
      </c>
      <c r="C183" s="5" t="str">
        <f>[2]Общая!E172</f>
        <v>ООО "СЫРОВАР"</v>
      </c>
      <c r="D183" s="6" t="str">
        <f>CONCATENATE([2]Общая!G172," ",[2]Общая!H172," ",[2]Общая!I172," 
", [2]Общая!K172," ",[2]Общая!L172)</f>
        <v>Чанин Георгий  Александрович 
Главный инженер 1 год</v>
      </c>
      <c r="E183" s="7" t="str">
        <f>[2]Общая!M172</f>
        <v>внеочередная</v>
      </c>
      <c r="F183" s="7" t="str">
        <f>[2]Общая!R172</f>
        <v>IV до и выше 1000В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ООО "ИСТРАНЕТ-МАРКЕТ"</v>
      </c>
      <c r="D184" s="6" t="str">
        <f>CONCATENATE([2]Общая!G173," ",[2]Общая!H173," ",[2]Общая!I173," 
", [2]Общая!K173," ",[2]Общая!L173)</f>
        <v>Бойко  Александр  Игоревич 
Старший сервисный специалист 3 мес</v>
      </c>
      <c r="E184" s="7" t="str">
        <f>[2]Общая!M173</f>
        <v>первичная</v>
      </c>
      <c r="F184" s="7" t="str">
        <f>[2]Общая!R173</f>
        <v>II до 1000 В</v>
      </c>
      <c r="G184" s="7" t="str">
        <f>[2]Общая!N173</f>
        <v>оперативно-ремонтный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"ИСТРАНЕТ-МАРКЕТ"</v>
      </c>
      <c r="D185" s="6" t="str">
        <f>CONCATENATE([2]Общая!G174," ",[2]Общая!H174," ",[2]Общая!I174," 
", [2]Общая!K174," ",[2]Общая!L174)</f>
        <v>Мысенко  Егор  Сергеевич 
Сервисный специалист 4 мес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оперативно-ремонтный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"ИСТРАНЕТ-МАРКЕТ"</v>
      </c>
      <c r="D186" s="6" t="str">
        <f>CONCATENATE([2]Общая!G175," ",[2]Общая!H175," ",[2]Общая!I175," 
", [2]Общая!K175," ",[2]Общая!L175)</f>
        <v>Перемышленников  Кирилл    Вячеславович 
Сервисный специалист 4 мес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оперативно-ремонтный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"Седрус"</v>
      </c>
      <c r="D187" s="6" t="str">
        <f>CONCATENATE([2]Общая!G176," ",[2]Общая!H176," ",[2]Общая!I176," 
", [2]Общая!K176," ",[2]Общая!L176)</f>
        <v xml:space="preserve">Курбатов Игорь Геннадьевич 
Руководитель ИТС 2 года 4 мес </v>
      </c>
      <c r="E187" s="7" t="str">
        <f>[2]Общая!M176</f>
        <v>первичная</v>
      </c>
      <c r="F187" s="7" t="str">
        <f>[2]Общая!R176</f>
        <v>II  до и выше 
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80.099999999999994" customHeight="1" x14ac:dyDescent="0.25">
      <c r="B188" s="2">
        <v>174</v>
      </c>
      <c r="C188" s="5" t="str">
        <f>[2]Общая!E177</f>
        <v>ООО "Седрус"</v>
      </c>
      <c r="D188" s="6" t="str">
        <f>CONCATENATE([2]Общая!G177," ",[2]Общая!H177," ",[2]Общая!I177," 
", [2]Общая!K177," ",[2]Общая!L177)</f>
        <v>Сивухин Данила  Денисович 
Энергетик 1 год</v>
      </c>
      <c r="E188" s="7" t="str">
        <f>[2]Общая!M177</f>
        <v>первичная</v>
      </c>
      <c r="F188" s="7" t="str">
        <f>[2]Общая!R177</f>
        <v>II  до и выше 
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80.099999999999994" customHeight="1" x14ac:dyDescent="0.25">
      <c r="B189" s="2">
        <v>175</v>
      </c>
      <c r="C189" s="5" t="str">
        <f>[2]Общая!E178</f>
        <v>ООО "Седрус"</v>
      </c>
      <c r="D189" s="6" t="str">
        <f>CONCATENATE([2]Общая!G178," ",[2]Общая!H178," ",[2]Общая!I178," 
", [2]Общая!K178," ",[2]Общая!L178)</f>
        <v xml:space="preserve">Жаравин Артем  Михайлович 
Главный энергетик 1 год 8 мес </v>
      </c>
      <c r="E189" s="7" t="str">
        <f>[2]Общая!M178</f>
        <v>внеочередная</v>
      </c>
      <c r="F189" s="16" t="s">
        <v>26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4.1" customHeight="1" x14ac:dyDescent="0.25">
      <c r="B190" s="2">
        <v>176</v>
      </c>
      <c r="C190" s="5" t="str">
        <f>[2]Общая!E179</f>
        <v>ИП Фазлыев Р.Ч.</v>
      </c>
      <c r="D190" s="6" t="str">
        <f>CONCATENATE([2]Общая!G179," ",[2]Общая!H179," ",[2]Общая!I179," 
", [2]Общая!K179," ",[2]Общая!L179)</f>
        <v>Фазлыев Руслан Чулпанович 
Индивидуальный предприниматель 5 лет</v>
      </c>
      <c r="E190" s="7" t="str">
        <f>[2]Общая!M179</f>
        <v>очередная</v>
      </c>
      <c r="F190" s="7" t="str">
        <f>[2]Общая!R179</f>
        <v>III до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78.95" customHeight="1" x14ac:dyDescent="0.25">
      <c r="B191" s="2">
        <v>177</v>
      </c>
      <c r="C191" s="5" t="str">
        <f>[2]Общая!E180</f>
        <v>ИП Фазлыев Р.Ч.</v>
      </c>
      <c r="D191" s="6" t="str">
        <f>CONCATENATE([2]Общая!G180," ",[2]Общая!H180," ",[2]Общая!I180," 
", [2]Общая!K180," ",[2]Общая!L180)</f>
        <v>Фазлыев Руслан Чулпанович 
Индивидуальный предприниматель 5 лет</v>
      </c>
      <c r="E191" s="7" t="str">
        <f>[2]Общая!M180</f>
        <v>очередная</v>
      </c>
      <c r="F191" s="7"/>
      <c r="G191" s="7" t="str">
        <f>[2]Общая!N180</f>
        <v>руководящий работник</v>
      </c>
      <c r="H191" s="15" t="str">
        <f>[2]Общая!S180</f>
        <v>ПТЭТЭ</v>
      </c>
      <c r="I191" s="8">
        <f>[2]Общая!V180</f>
        <v>0.60416666666666696</v>
      </c>
    </row>
    <row r="192" spans="1:9" s="3" customFormat="1" ht="90" customHeight="1" x14ac:dyDescent="0.25">
      <c r="B192" s="2">
        <v>178</v>
      </c>
      <c r="C192" s="5" t="str">
        <f>[2]Общая!E181</f>
        <v>ИП Фазлыев Р.Ч.</v>
      </c>
      <c r="D192" s="6" t="str">
        <f>CONCATENATE([2]Общая!G181," ",[2]Общая!H181," ",[2]Общая!I181," 
", [2]Общая!K181," ",[2]Общая!L181)</f>
        <v>Ковалев Дмитрий Викторович 
Инженер по сервисному обслуживанию котельного оборудованию 2 категории 5 лет</v>
      </c>
      <c r="E192" s="7" t="str">
        <f>[2]Общая!M181</f>
        <v>очередная</v>
      </c>
      <c r="F192" s="7" t="str">
        <f>[2]Общая!R181</f>
        <v>V до и выше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ИП Фазлыев Р.Ч.</v>
      </c>
      <c r="D193" s="6" t="str">
        <f>CONCATENATE([2]Общая!G182," ",[2]Общая!H182," ",[2]Общая!I182," 
", [2]Общая!K182," ",[2]Общая!L182)</f>
        <v>Ковалев Дмитрий Викторович 
Инженер по сервисному обслуживанию котельного оборудованию 2 категории 5 лет</v>
      </c>
      <c r="E193" s="7" t="str">
        <f>[2]Общая!M182</f>
        <v>очередная</v>
      </c>
      <c r="F193" s="7"/>
      <c r="G193" s="7" t="str">
        <f>[2]Общая!N182</f>
        <v>руководитель структурного подразделения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ИП Фазлыев Р.Ч.</v>
      </c>
      <c r="D194" s="6" t="str">
        <f>CONCATENATE([2]Общая!G183," ",[2]Общая!H183," ",[2]Общая!I183," 
", [2]Общая!K183," ",[2]Общая!L183)</f>
        <v>Облов Роман Андреевич 
Инженер по наладке и установке котельного оборудования 5 лет</v>
      </c>
      <c r="E194" s="7" t="str">
        <f>[2]Общая!M183</f>
        <v>очередная</v>
      </c>
      <c r="F194" s="17" t="s">
        <v>24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ИП Фазлыев Р.Ч.</v>
      </c>
      <c r="D195" s="6" t="str">
        <f>CONCATENATE([2]Общая!G184," ",[2]Общая!H184," ",[2]Общая!I184," 
", [2]Общая!K184," ",[2]Общая!L184)</f>
        <v>Облов Роман Андреевич 
Инженер по наладке и установке котельного оборудования 5 лет</v>
      </c>
      <c r="E195" s="7" t="str">
        <f>[2]Общая!M184</f>
        <v>очередная</v>
      </c>
      <c r="F195" s="7"/>
      <c r="G195" s="7" t="str">
        <f>[2]Общая!N184</f>
        <v>специалист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ИП Фазлыев Р.Ч.</v>
      </c>
      <c r="D196" s="6" t="str">
        <f>CONCATENATE([2]Общая!G185," ",[2]Общая!H185," ",[2]Общая!I185," 
", [2]Общая!K185," ",[2]Общая!L185)</f>
        <v>Василенко Андрей Викторович 
Главный инженер 6 месяцев</v>
      </c>
      <c r="E196" s="7" t="str">
        <f>[2]Общая!M185</f>
        <v>внеочередная</v>
      </c>
      <c r="F196" s="7" t="str">
        <f>[2]Общая!R185</f>
        <v>III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ИП Фазлыев Р.Ч.</v>
      </c>
      <c r="D197" s="6" t="str">
        <f>CONCATENATE([2]Общая!G186," ",[2]Общая!H186," ",[2]Общая!I186," 
", [2]Общая!K186," ",[2]Общая!L186)</f>
        <v>Василенко Андрей Викторович 
Главный инженер 6 месяцев</v>
      </c>
      <c r="E197" s="7" t="str">
        <f>[2]Общая!M186</f>
        <v>внеочередная</v>
      </c>
      <c r="F197" s="7"/>
      <c r="G197" s="7" t="str">
        <f>[2]Общая!N186</f>
        <v>специалист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«Управляющая компания «Золотой Остров»</v>
      </c>
      <c r="D198" s="6" t="str">
        <f>CONCATENATE([2]Общая!G187," ",[2]Общая!H187," ",[2]Общая!I187," 
", [2]Общая!K187," ",[2]Общая!L187)</f>
        <v>Питенин Сергей Владимирович 
Директор по эксплуатации 3 мес.</v>
      </c>
      <c r="E198" s="7" t="str">
        <f>[2]Общая!M187</f>
        <v>внеочередная</v>
      </c>
      <c r="F198" s="7" t="str">
        <f>[2]Общая!R187</f>
        <v>V гр. до и выше 1000В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АО "АРХБУМ" в Истринском районе</v>
      </c>
      <c r="D199" s="6" t="str">
        <f>CONCATENATE([2]Общая!G188," ",[2]Общая!H188," ",[2]Общая!I188," 
", [2]Общая!K188," ",[2]Общая!L188)</f>
        <v>Синюков  Максим Евгеньевич 
Инженер-энергетик 2 месяца</v>
      </c>
      <c r="E199" s="7" t="str">
        <f>[2]Общая!M188</f>
        <v>очередная</v>
      </c>
      <c r="F199" s="7" t="str">
        <f>[2]Общая!R188</f>
        <v>V до и выше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АО "АЭРО-Шереметьево"</v>
      </c>
      <c r="D200" s="6" t="str">
        <f>CONCATENATE([2]Общая!G189," ",[2]Общая!H189," ",[2]Общая!I189," 
", [2]Общая!K189," ",[2]Общая!L189)</f>
        <v>Леонов  Игорь  Алексеевич 
Инженер - энергетик 7 мес</v>
      </c>
      <c r="E200" s="7" t="str">
        <f>[2]Общая!M189</f>
        <v>первичная</v>
      </c>
      <c r="F200" s="7"/>
      <c r="G200" s="7" t="str">
        <f>[2]Общая!N189</f>
        <v>руководящий работник</v>
      </c>
      <c r="H200" s="15" t="str">
        <f>[2]Общая!S189</f>
        <v>ПТЭТЭ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АО "АЭРО-Шереметьево"</v>
      </c>
      <c r="D201" s="6" t="str">
        <f>CONCATENATE([2]Общая!G190," ",[2]Общая!H190," ",[2]Общая!I190," 
", [2]Общая!K190," ",[2]Общая!L190)</f>
        <v>Леонов  Алексей  Эдуардович 
Начальник участка- инженер по эксплуатации зданий и сооружений 6 лет</v>
      </c>
      <c r="E201" s="7" t="str">
        <f>[2]Общая!M190</f>
        <v>очередная</v>
      </c>
      <c r="F201" s="7"/>
      <c r="G201" s="7" t="str">
        <f>[2]Общая!N190</f>
        <v>руководящий работник</v>
      </c>
      <c r="H201" s="15" t="str">
        <f>[2]Общая!S190</f>
        <v>ПТЭТЭ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АО "АЭРО-Шереметьево"</v>
      </c>
      <c r="D202" s="6" t="str">
        <f>CONCATENATE([2]Общая!G191," ",[2]Общая!H191," ",[2]Общая!I191," 
", [2]Общая!K191," ",[2]Общая!L191)</f>
        <v>Сергеев  Константин  Алексеевич 
Заместитель генерального директора - главный инженер 3 года</v>
      </c>
      <c r="E202" s="7" t="str">
        <f>[2]Общая!M191</f>
        <v>первичная</v>
      </c>
      <c r="F202" s="7"/>
      <c r="G202" s="7" t="str">
        <f>[2]Общая!N191</f>
        <v>руководящий работник</v>
      </c>
      <c r="H202" s="15" t="str">
        <f>[2]Общая!S191</f>
        <v>ПТЭТЭ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"Троль-Авто"</v>
      </c>
      <c r="D203" s="6" t="str">
        <f>CONCATENATE([2]Общая!G192," ",[2]Общая!H192," ",[2]Общая!I192," 
", [2]Общая!K192," ",[2]Общая!L192)</f>
        <v>Кудинов  Александр Анатольевич 
Главный энергетик 4 года</v>
      </c>
      <c r="E203" s="7" t="str">
        <f>[2]Общая!M192</f>
        <v>первичная</v>
      </c>
      <c r="F203" s="7"/>
      <c r="G203" s="7" t="str">
        <f>[2]Общая!N192</f>
        <v>управленческий  персонал</v>
      </c>
      <c r="H203" s="15" t="str">
        <f>[2]Общая!S192</f>
        <v>ПТЭТЭ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>ООО "Троль-Авто"</v>
      </c>
      <c r="D204" s="6" t="str">
        <f>CONCATENATE([2]Общая!G193," ",[2]Общая!H193," ",[2]Общая!I193," 
", [2]Общая!K193," ",[2]Общая!L193)</f>
        <v>Еременков Владимир Сергеевич 
Инженер энергетик 4 года</v>
      </c>
      <c r="E204" s="7" t="str">
        <f>[2]Общая!M193</f>
        <v>первичная</v>
      </c>
      <c r="F204" s="7"/>
      <c r="G204" s="7" t="str">
        <f>[2]Общая!N193</f>
        <v>управленческий  персонал</v>
      </c>
      <c r="H204" s="15" t="str">
        <f>[2]Общая!S193</f>
        <v>ПТЭТЭ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МУП "ЭЦУ"</v>
      </c>
      <c r="D205" s="6" t="str">
        <f>CONCATENATE([2]Общая!G194," ",[2]Общая!H194," ",[2]Общая!I194," 
", [2]Общая!K194," ",[2]Общая!L194)</f>
        <v xml:space="preserve">Чубриков Анатолий  Николаевич 
Энергетик 13лет </v>
      </c>
      <c r="E205" s="7" t="str">
        <f>[2]Общая!M194</f>
        <v>очередная</v>
      </c>
      <c r="F205" s="7"/>
      <c r="G205" s="7" t="str">
        <f>[2]Общая!N194</f>
        <v>руководящий работник</v>
      </c>
      <c r="H205" s="15" t="str">
        <f>[2]Общая!S194</f>
        <v>ПТЭТЭ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МУП "ЭЦУ"</v>
      </c>
      <c r="D206" s="6" t="str">
        <f>CONCATENATE([2]Общая!G195," ",[2]Общая!H195," ",[2]Общая!I195," 
", [2]Общая!K195," ",[2]Общая!L195)</f>
        <v>Щедрин Валерий Валерьевич 
Начальник участка 2 года11мес.</v>
      </c>
      <c r="E206" s="7" t="str">
        <f>[2]Общая!M195</f>
        <v>очередная</v>
      </c>
      <c r="F206" s="7" t="str">
        <f>[2]Общая!R195</f>
        <v>III до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МУП "ЭЦУ"</v>
      </c>
      <c r="D207" s="6" t="str">
        <f>CONCATENATE([2]Общая!G196," ",[2]Общая!H196," ",[2]Общая!I196," 
", [2]Общая!K196," ",[2]Общая!L196)</f>
        <v>Веркина Лилия  Александровна  
Мастер котельной 4 года 10 мес.</v>
      </c>
      <c r="E207" s="7" t="str">
        <f>[2]Общая!M196</f>
        <v>очередная</v>
      </c>
      <c r="F207" s="7" t="str">
        <f>[2]Общая!R196</f>
        <v>III до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АО «НефтеТрансСервис»</v>
      </c>
      <c r="D208" s="6" t="str">
        <f>CONCATENATE([2]Общая!G197," ",[2]Общая!H197," ",[2]Общая!I197," 
", [2]Общая!K197," ",[2]Общая!L197)</f>
        <v>Васильев Иван Максимович 
Ведущий специалист 1 год 1 мес.</v>
      </c>
      <c r="E208" s="7" t="str">
        <f>[2]Общая!M197</f>
        <v>очередная</v>
      </c>
      <c r="F208" s="7" t="str">
        <f>[2]Общая!R197</f>
        <v>III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96" customHeight="1" x14ac:dyDescent="0.25">
      <c r="B209" s="2">
        <v>195</v>
      </c>
      <c r="C209" s="5" t="str">
        <f>[2]Общая!E198</f>
        <v>ООО "Майер Групп"</v>
      </c>
      <c r="D209" s="6" t="str">
        <f>CONCATENATE([2]Общая!G198," ",[2]Общая!H198," ",[2]Общая!I198," 
", [2]Общая!K198," ",[2]Общая!L198)</f>
        <v>Хрипливый Виктор Александрович 
Техник по обслуживанию зданий и сооружений 1 мес</v>
      </c>
      <c r="E209" s="7" t="str">
        <f>[2]Общая!M198</f>
        <v>первичная</v>
      </c>
      <c r="F209" s="7" t="str">
        <f>[2]Общая!R198</f>
        <v>III до и свыше  1000 В</v>
      </c>
      <c r="G209" s="7" t="str">
        <f>[2]Общая!N198</f>
        <v>оперативно-ремонтный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96" customHeight="1" x14ac:dyDescent="0.25">
      <c r="B210" s="2">
        <v>196</v>
      </c>
      <c r="C210" s="5" t="str">
        <f>[2]Общая!E199</f>
        <v>ИП  Сафонов Евгений Викторович</v>
      </c>
      <c r="D210" s="6" t="str">
        <f>CONCATENATE([2]Общая!G199," ",[2]Общая!H199," ",[2]Общая!I199," 
", [2]Общая!K199," ",[2]Общая!L199)</f>
        <v>Кольцов Александр   Игоревич 
начальник монтажного участка 1 год 2 мес</v>
      </c>
      <c r="E210" s="7" t="str">
        <f>[2]Общая!M199</f>
        <v>внеочередная</v>
      </c>
      <c r="F210" s="7" t="str">
        <f>[2]Общая!R199</f>
        <v>III до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ЗАО «ФЕНИКС»</v>
      </c>
      <c r="D211" s="6" t="str">
        <f>CONCATENATE([2]Общая!G200," ",[2]Общая!H200," ",[2]Общая!I200," 
", [2]Общая!K200," ",[2]Общая!L200)</f>
        <v>Ибрагимов Магомед Гуртиевич 
Электрик 3 года</v>
      </c>
      <c r="E211" s="7" t="str">
        <f>[2]Общая!M200</f>
        <v>первичная</v>
      </c>
      <c r="F211" s="7" t="str">
        <f>[2]Общая!R200</f>
        <v>II группа до 1000В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99.75" customHeight="1" x14ac:dyDescent="0.25">
      <c r="B212" s="2">
        <v>198</v>
      </c>
      <c r="C212" s="5" t="str">
        <f>[2]Общая!E201</f>
        <v>ООО "Алекс Мастер"</v>
      </c>
      <c r="D212" s="6" t="str">
        <f>CONCATENATE([2]Общая!G201," ",[2]Общая!H201," ",[2]Общая!I201," 
", [2]Общая!K201," ",[2]Общая!L201)</f>
        <v>Плотников Александр Александрович 
Главный инженер проекта 2 года</v>
      </c>
      <c r="E212" s="7" t="str">
        <f>[2]Общая!M201</f>
        <v>очередная</v>
      </c>
      <c r="F212" s="7" t="str">
        <f>[2]Общая!R201</f>
        <v>IV до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96.75" customHeight="1" x14ac:dyDescent="0.25">
      <c r="B213" s="2">
        <v>199</v>
      </c>
      <c r="C213" s="5" t="str">
        <f>[2]Общая!E202</f>
        <v>ООО "ЧОП "Алекс +"</v>
      </c>
      <c r="D213" s="6" t="str">
        <f>CONCATENATE([2]Общая!G202," ",[2]Общая!H202," ",[2]Общая!I202," 
", [2]Общая!K202," ",[2]Общая!L202)</f>
        <v>Плотников Александр Александрович 
Инженер по наладке и испытаниям 9 лет</v>
      </c>
      <c r="E213" s="7" t="str">
        <f>[2]Общая!M202</f>
        <v>внеочередная</v>
      </c>
      <c r="F213" s="7" t="str">
        <f>[2]Общая!R202</f>
        <v>IV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93" customHeight="1" x14ac:dyDescent="0.25">
      <c r="B214" s="2">
        <v>200</v>
      </c>
      <c r="C214" s="5" t="str">
        <f>[2]Общая!E203</f>
        <v>ООО "ФЛЕКС"</v>
      </c>
      <c r="D214" s="6" t="str">
        <f>CONCATENATE([2]Общая!G203," ",[2]Общая!H203," ",[2]Общая!I203," 
", [2]Общая!K203," ",[2]Общая!L203)</f>
        <v>Фокеев Павел Александрович 
 Техник-электрик 12 лет</v>
      </c>
      <c r="E214" s="7" t="str">
        <f>[2]Общая!M203</f>
        <v>внеочередная</v>
      </c>
      <c r="F214" s="7" t="str">
        <f>[2]Общая!R203</f>
        <v>III до и выше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94.5" customHeight="1" x14ac:dyDescent="0.25">
      <c r="B215" s="2">
        <v>201</v>
      </c>
      <c r="C215" s="5" t="str">
        <f>[2]Общая!E204</f>
        <v>ООО "ФЛЕКС"</v>
      </c>
      <c r="D215" s="6" t="str">
        <f>CONCATENATE([2]Общая!G204," ",[2]Общая!H204," ",[2]Общая!I204," 
", [2]Общая!K204," ",[2]Общая!L204)</f>
        <v>Муранов Сергей Анатольевич 
Руководитель службы охраны труда 14 лет</v>
      </c>
      <c r="E215" s="7" t="str">
        <f>[2]Общая!M204</f>
        <v>внеочередная</v>
      </c>
      <c r="F215" s="7" t="str">
        <f>[2]Общая!R204</f>
        <v>III до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97.5" customHeight="1" x14ac:dyDescent="0.25">
      <c r="B216" s="2">
        <v>202</v>
      </c>
      <c r="C216" s="5" t="str">
        <f>[2]Общая!E205</f>
        <v>МУП "Водоканал Наро-Фоминского городского округа"</v>
      </c>
      <c r="D216" s="6" t="str">
        <f>CONCATENATE([2]Общая!G205," ",[2]Общая!H205," ",[2]Общая!I205," 
", [2]Общая!K205," ",[2]Общая!L205)</f>
        <v>Сапожников Иван Алексеевич 
Старший мастер 1 год</v>
      </c>
      <c r="E216" s="7" t="str">
        <f>[2]Общая!M205</f>
        <v>внеочередная</v>
      </c>
      <c r="F216" s="7" t="str">
        <f>[2]Общая!R205</f>
        <v>III до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МУП "Водоканал Наро-Фоминского городского округ</v>
      </c>
      <c r="D217" s="6" t="str">
        <f>CONCATENATE([2]Общая!G206," ",[2]Общая!H206," ",[2]Общая!I206," 
", [2]Общая!K206," ",[2]Общая!L206)</f>
        <v>Корольков Виктор Викторович 
Главный энергетик 1 год 6 месяцев</v>
      </c>
      <c r="E217" s="7" t="str">
        <f>[2]Общая!M206</f>
        <v>внеочередная</v>
      </c>
      <c r="F217" s="7" t="str">
        <f>[2]Общая!R206</f>
        <v>III до 1000 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97.5" customHeight="1" x14ac:dyDescent="0.25">
      <c r="B218" s="2">
        <v>204</v>
      </c>
      <c r="C218" s="5" t="str">
        <f>[2]Общая!E207</f>
        <v>МУП "Водоканал Наро-Фоминского городского округ</v>
      </c>
      <c r="D218" s="6" t="str">
        <f>CONCATENATE([2]Общая!G207," ",[2]Общая!H207," ",[2]Общая!I207," 
", [2]Общая!K207," ",[2]Общая!L207)</f>
        <v>Дунаев Владимир Сергеевич 
Мастер участка 10 лет 4 месяца</v>
      </c>
      <c r="E218" s="7" t="str">
        <f>[2]Общая!M207</f>
        <v>внеочередная</v>
      </c>
      <c r="F218" s="7" t="str">
        <f>[2]Общая!R207</f>
        <v>III до 1000 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93" customHeight="1" x14ac:dyDescent="0.25">
      <c r="B219" s="2">
        <v>205</v>
      </c>
      <c r="C219" s="5" t="str">
        <f>[2]Общая!E208</f>
        <v>МУП "Водоканал Наро-Фоминского городского округ</v>
      </c>
      <c r="D219" s="6" t="str">
        <f>CONCATENATE([2]Общая!G208," ",[2]Общая!H208," ",[2]Общая!I208," 
", [2]Общая!K208," ",[2]Общая!L208)</f>
        <v>Колокольчиков Алексей Николаевич 
Электромонтер по ремонту и обслуживанию электрооборудования 4 года 8 месяцев</v>
      </c>
      <c r="E219" s="7" t="str">
        <f>[2]Общая!M208</f>
        <v>внеочередная</v>
      </c>
      <c r="F219" s="7" t="str">
        <f>[2]Общая!R208</f>
        <v>III до 1000 В</v>
      </c>
      <c r="G219" s="7" t="str">
        <f>[2]Общая!N208</f>
        <v>оперативно-ремонтный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99" customHeight="1" x14ac:dyDescent="0.25">
      <c r="B220" s="2">
        <v>206</v>
      </c>
      <c r="C220" s="5" t="str">
        <f>[2]Общая!E209</f>
        <v>МУП "Водоканал Наро-Фоминского городского округ</v>
      </c>
      <c r="D220" s="6" t="str">
        <f>CONCATENATE([2]Общая!G209," ",[2]Общая!H209," ",[2]Общая!I209," 
", [2]Общая!K209," ",[2]Общая!L209)</f>
        <v>Пронин Андрей Иванович 
Мастер участка 1 год 8 месяцев</v>
      </c>
      <c r="E220" s="7" t="str">
        <f>[2]Общая!M209</f>
        <v>внеочередная</v>
      </c>
      <c r="F220" s="7" t="str">
        <f>[2]Общая!R209</f>
        <v>III до 1000 В</v>
      </c>
      <c r="G220" s="7" t="str">
        <f>[2]Общая!N209</f>
        <v>оперативно-ремонтный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90" customHeight="1" x14ac:dyDescent="0.25">
      <c r="B221" s="1"/>
      <c r="C221" s="1"/>
      <c r="D221" s="11" t="s">
        <v>17</v>
      </c>
      <c r="E221" s="10"/>
      <c r="F221" s="10"/>
      <c r="G221" s="10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dataValidations count="1">
    <dataValidation type="list" allowBlank="1" showInputMessage="1" showErrorMessage="1" sqref="F18:F21 F24:F25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2025-02-28T10:05:56Z</dcterms:modified>
</cp:coreProperties>
</file>